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70" windowWidth="14055" windowHeight="6855" activeTab="2"/>
  </bookViews>
  <sheets>
    <sheet name="ústí 16.5." sheetId="2" r:id="rId1"/>
    <sheet name="zákupy 26.5." sheetId="3" r:id="rId2"/>
    <sheet name="zákupy 29.5." sheetId="4" r:id="rId3"/>
  </sheets>
  <definedNames>
    <definedName name="_xlnm.Print_Area" localSheetId="0">'ústí 16.5.'!$A$1:$N$26</definedName>
    <definedName name="_xlnm.Print_Area" localSheetId="1">'zákupy 26.5.'!$A$1:$M$38</definedName>
    <definedName name="_xlnm.Print_Area" localSheetId="2">'zákupy 29.5.'!$A$1:$M$33</definedName>
  </definedNames>
  <calcPr calcId="152511"/>
</workbook>
</file>

<file path=xl/calcChain.xml><?xml version="1.0" encoding="utf-8"?>
<calcChain xmlns="http://schemas.openxmlformats.org/spreadsheetml/2006/main">
  <c r="L7" i="4"/>
  <c r="L12"/>
  <c r="L8"/>
  <c r="L6"/>
  <c r="L11"/>
  <c r="L9"/>
  <c r="L5"/>
  <c r="L20" i="3"/>
  <c r="L30"/>
  <c r="L18"/>
  <c r="L8"/>
  <c r="L11"/>
  <c r="L9"/>
  <c r="L10"/>
  <c r="L12" i="2"/>
  <c r="L15" i="4"/>
  <c r="L19"/>
  <c r="L27"/>
  <c r="L26"/>
  <c r="L23"/>
  <c r="L17"/>
  <c r="L25"/>
  <c r="L24"/>
  <c r="L20"/>
  <c r="L21"/>
  <c r="L22"/>
  <c r="L16"/>
  <c r="L18"/>
  <c r="L10"/>
  <c r="L21" i="3"/>
  <c r="L28"/>
  <c r="L26"/>
  <c r="L17"/>
  <c r="L16"/>
  <c r="L22"/>
  <c r="L27"/>
  <c r="L24"/>
  <c r="L32"/>
  <c r="L23"/>
  <c r="L25"/>
  <c r="L29"/>
  <c r="L19"/>
  <c r="L31"/>
  <c r="L7"/>
  <c r="L5"/>
  <c r="L6"/>
  <c r="L12"/>
  <c r="L13"/>
  <c r="L8" i="2"/>
  <c r="L15"/>
  <c r="L5"/>
  <c r="L13"/>
  <c r="L7"/>
  <c r="L10"/>
  <c r="L4"/>
  <c r="L9"/>
  <c r="L11"/>
  <c r="L14"/>
  <c r="L6"/>
</calcChain>
</file>

<file path=xl/comments1.xml><?xml version="1.0" encoding="utf-8"?>
<comments xmlns="http://schemas.openxmlformats.org/spreadsheetml/2006/main">
  <authors>
    <author/>
  </authors>
  <commentList>
    <comment ref="A9" authorId="0">
      <text>
        <r>
          <rPr>
            <sz val="10"/>
            <color rgb="FF000000"/>
            <rFont val="Arial"/>
          </rPr>
          <t xml:space="preserve">Fürst Roman:
</t>
        </r>
      </text>
    </comment>
    <comment ref="A16" authorId="0">
      <text>
        <r>
          <rPr>
            <sz val="10"/>
            <color rgb="FF000000"/>
            <rFont val="Arial"/>
          </rPr>
          <t xml:space="preserve">Fürst Roman:
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5" authorId="0">
      <text>
        <r>
          <rPr>
            <sz val="10"/>
            <color rgb="FF000000"/>
            <rFont val="Arial"/>
          </rPr>
          <t xml:space="preserve">Fürst Roman:
</t>
        </r>
      </text>
    </comment>
    <comment ref="A8" authorId="0">
      <text>
        <r>
          <rPr>
            <sz val="10"/>
            <color rgb="FF000000"/>
            <rFont val="Arial"/>
          </rPr>
          <t xml:space="preserve">Fürst Roman:
</t>
        </r>
      </text>
    </comment>
    <comment ref="A9" authorId="0">
      <text>
        <r>
          <rPr>
            <sz val="10"/>
            <color rgb="FF000000"/>
            <rFont val="Arial"/>
          </rPr>
          <t xml:space="preserve">Fürst Roman:
</t>
        </r>
      </text>
    </comment>
    <comment ref="A31" authorId="0">
      <text>
        <r>
          <rPr>
            <sz val="10"/>
            <color rgb="FF000000"/>
            <rFont val="Arial"/>
          </rPr>
          <t xml:space="preserve">Fürst Roman:
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8" authorId="0">
      <text>
        <r>
          <rPr>
            <sz val="10"/>
            <color rgb="FF000000"/>
            <rFont val="Arial"/>
          </rPr>
          <t xml:space="preserve">Fürst Roman:
</t>
        </r>
      </text>
    </comment>
  </commentList>
</comments>
</file>

<file path=xl/sharedStrings.xml><?xml version="1.0" encoding="utf-8"?>
<sst xmlns="http://schemas.openxmlformats.org/spreadsheetml/2006/main" count="166" uniqueCount="77">
  <si>
    <t>Atletický pětiboj</t>
  </si>
  <si>
    <t>disciplína</t>
  </si>
  <si>
    <t>dálka</t>
  </si>
  <si>
    <t>výška</t>
  </si>
  <si>
    <t>jméno</t>
  </si>
  <si>
    <t>body</t>
  </si>
  <si>
    <t>sk.</t>
  </si>
  <si>
    <t>skut.</t>
  </si>
  <si>
    <t>poř.</t>
  </si>
  <si>
    <t>100 m</t>
  </si>
  <si>
    <t>800/1500</t>
  </si>
  <si>
    <t>Městký stadion Ústí n/L</t>
  </si>
  <si>
    <t>nad 35</t>
  </si>
  <si>
    <t>ŽENY</t>
  </si>
  <si>
    <t>MUŽI</t>
  </si>
  <si>
    <t>koule</t>
  </si>
  <si>
    <t>CELKEM</t>
  </si>
  <si>
    <t>Ústí n/L 16.5.2014 TVS-kombi</t>
  </si>
  <si>
    <t>Holeček Pavel</t>
  </si>
  <si>
    <t>Ryneš Patrik</t>
  </si>
  <si>
    <t>Suchý Vladimír</t>
  </si>
  <si>
    <t>Drapák Marek</t>
  </si>
  <si>
    <t>Lierová Sandra</t>
  </si>
  <si>
    <t>Sochůrková Lenka</t>
  </si>
  <si>
    <t>Lejsek Marek</t>
  </si>
  <si>
    <t>Dinič Michal</t>
  </si>
  <si>
    <t>Molnár Lukáš</t>
  </si>
  <si>
    <t>Maixner Martin</t>
  </si>
  <si>
    <t>Horák Lukáš</t>
  </si>
  <si>
    <t>Berk Antonín</t>
  </si>
  <si>
    <t>počasí: oblačno, 7-10°C, vítr 5-7m/s při 100m a skoku dalekém do zad</t>
  </si>
  <si>
    <t>Atletický pětiboj Zákupy 26.5.2014</t>
  </si>
  <si>
    <t>Svobodová Helena</t>
  </si>
  <si>
    <t>Niebauerová Veronika</t>
  </si>
  <si>
    <t>Pospíšilová Michaela</t>
  </si>
  <si>
    <t>Studničková Michaela</t>
  </si>
  <si>
    <t>Žikavská Jana</t>
  </si>
  <si>
    <t>Antošová Michaela</t>
  </si>
  <si>
    <t>Potužníková Tereza</t>
  </si>
  <si>
    <t>Musková Pavla</t>
  </si>
  <si>
    <t>Poláková Martina</t>
  </si>
  <si>
    <t>Vráželová Kateřina</t>
  </si>
  <si>
    <t>Friedlová Alžběta</t>
  </si>
  <si>
    <t>Bubeníková Iva</t>
  </si>
  <si>
    <t>Andršová Judita</t>
  </si>
  <si>
    <t>Hošková Kamila</t>
  </si>
  <si>
    <t>Davidová Denisa</t>
  </si>
  <si>
    <t>Havlíčková Kateřina</t>
  </si>
  <si>
    <t>Šauer Lukáš</t>
  </si>
  <si>
    <t>Minář Dalibor</t>
  </si>
  <si>
    <t>Bronec Martin</t>
  </si>
  <si>
    <t>Tirdil Jan</t>
  </si>
  <si>
    <t>Kukla Ondřej</t>
  </si>
  <si>
    <t>Persona František</t>
  </si>
  <si>
    <t>Vida Michal</t>
  </si>
  <si>
    <t>Kočiš Ľubomír (SVK)</t>
  </si>
  <si>
    <t>Rybovičová Mária (SVK)</t>
  </si>
  <si>
    <t>Atletický pětiboj Zákupy 29.5.2014</t>
  </si>
  <si>
    <t>Svobodová Radka</t>
  </si>
  <si>
    <t>Wilczeková Eva</t>
  </si>
  <si>
    <t>Hladíková Michaela</t>
  </si>
  <si>
    <t>Dohnalová Michaela</t>
  </si>
  <si>
    <t>Balogová Kristýna</t>
  </si>
  <si>
    <t>Hrbková Vanda</t>
  </si>
  <si>
    <t>Ledvinová Kristýna</t>
  </si>
  <si>
    <t>Eckertová Lucie</t>
  </si>
  <si>
    <t>Růžička Pavel</t>
  </si>
  <si>
    <t>Antoš Martin</t>
  </si>
  <si>
    <t>Glatz Michal</t>
  </si>
  <si>
    <t>Kodet Daniel</t>
  </si>
  <si>
    <t>Sládeček Jan</t>
  </si>
  <si>
    <t>Zajíc Jan</t>
  </si>
  <si>
    <t>Brož Pavel</t>
  </si>
  <si>
    <t>Vojnar Vratislav</t>
  </si>
  <si>
    <t>Matys Jakub</t>
  </si>
  <si>
    <t>Dvořáček Jan</t>
  </si>
  <si>
    <t>Langhammer Jakub</t>
  </si>
</sst>
</file>

<file path=xl/styles.xml><?xml version="1.0" encoding="utf-8"?>
<styleSheet xmlns="http://schemas.openxmlformats.org/spreadsheetml/2006/main">
  <numFmts count="1">
    <numFmt numFmtId="164" formatCode="0.0"/>
  </numFmts>
  <fonts count="32">
    <font>
      <sz val="10"/>
      <color rgb="FF000000"/>
      <name val="Arial"/>
    </font>
    <font>
      <sz val="10"/>
      <color indexed="8"/>
      <name val="Arial ce"/>
    </font>
    <font>
      <sz val="10"/>
      <color indexed="8"/>
      <name val="Arial ce"/>
    </font>
    <font>
      <sz val="11"/>
      <color indexed="8"/>
      <name val="Calibri"/>
    </font>
    <font>
      <sz val="10"/>
      <color indexed="8"/>
      <name val="Arial ce"/>
    </font>
    <font>
      <sz val="11"/>
      <color indexed="8"/>
      <name val="Calibri"/>
    </font>
    <font>
      <sz val="8"/>
      <color indexed="8"/>
      <name val="Arial ce"/>
    </font>
    <font>
      <sz val="10"/>
      <color indexed="8"/>
      <name val="Arial ce"/>
    </font>
    <font>
      <sz val="11"/>
      <color indexed="8"/>
      <name val="Calibri"/>
    </font>
    <font>
      <sz val="11"/>
      <color indexed="8"/>
      <name val="Calibri"/>
    </font>
    <font>
      <sz val="10"/>
      <color indexed="8"/>
      <name val="Arial ce"/>
    </font>
    <font>
      <sz val="11"/>
      <color indexed="8"/>
      <name val="Calibri"/>
    </font>
    <font>
      <sz val="10"/>
      <color indexed="8"/>
      <name val="Arial ce"/>
    </font>
    <font>
      <sz val="10"/>
      <color indexed="8"/>
      <name val="Arial ce"/>
    </font>
    <font>
      <sz val="10"/>
      <color indexed="8"/>
      <name val="Arial ce"/>
    </font>
    <font>
      <sz val="10"/>
      <color indexed="8"/>
      <name val="Arial ce"/>
    </font>
    <font>
      <sz val="20"/>
      <color indexed="8"/>
      <name val="Arial ce"/>
    </font>
    <font>
      <sz val="10"/>
      <color indexed="8"/>
      <name val="Arial ce"/>
    </font>
    <font>
      <sz val="11"/>
      <color indexed="8"/>
      <name val="Calibri"/>
    </font>
    <font>
      <sz val="11"/>
      <color indexed="8"/>
      <name val="Calibri"/>
    </font>
    <font>
      <sz val="10"/>
      <color indexed="8"/>
      <name val="Arial ce"/>
    </font>
    <font>
      <sz val="11"/>
      <color indexed="8"/>
      <name val="Calibri"/>
    </font>
    <font>
      <sz val="11"/>
      <color indexed="8"/>
      <name val="Calibri"/>
    </font>
    <font>
      <sz val="10"/>
      <color indexed="8"/>
      <name val="Arial ce"/>
    </font>
    <font>
      <sz val="10"/>
      <color indexed="8"/>
      <name val="Arial ce"/>
    </font>
    <font>
      <sz val="16"/>
      <color indexed="8"/>
      <name val="Arial ce"/>
    </font>
    <font>
      <sz val="11"/>
      <color indexed="8"/>
      <name val="Calibri"/>
      <family val="2"/>
      <charset val="238"/>
    </font>
    <font>
      <sz val="10"/>
      <name val="Arial"/>
      <charset val="238"/>
    </font>
    <font>
      <sz val="8"/>
      <color indexed="8"/>
      <name val="Arial"/>
      <family val="2"/>
      <charset val="238"/>
    </font>
    <font>
      <sz val="12"/>
      <color indexed="8"/>
      <name val="Calibri"/>
      <family val="2"/>
      <charset val="238"/>
    </font>
    <font>
      <b/>
      <sz val="10"/>
      <name val="Arial ce"/>
      <charset val="238"/>
    </font>
    <font>
      <sz val="8"/>
      <name val="Arial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7" fillId="0" borderId="0"/>
  </cellStyleXfs>
  <cellXfs count="112"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3" xfId="0" applyFont="1" applyBorder="1"/>
    <xf numFmtId="0" fontId="6" fillId="0" borderId="4" xfId="0" applyFont="1" applyBorder="1"/>
    <xf numFmtId="0" fontId="9" fillId="0" borderId="0" xfId="0" applyFont="1"/>
    <xf numFmtId="0" fontId="10" fillId="2" borderId="5" xfId="0" applyFont="1" applyFill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16" fillId="0" borderId="4" xfId="0" applyFont="1" applyBorder="1"/>
    <xf numFmtId="0" fontId="19" fillId="2" borderId="5" xfId="0" applyFont="1" applyFill="1" applyBorder="1"/>
    <xf numFmtId="0" fontId="20" fillId="2" borderId="6" xfId="0" applyFont="1" applyFill="1" applyBorder="1" applyAlignment="1">
      <alignment horizontal="left"/>
    </xf>
    <xf numFmtId="0" fontId="21" fillId="0" borderId="4" xfId="0" applyFont="1" applyBorder="1"/>
    <xf numFmtId="0" fontId="22" fillId="0" borderId="7" xfId="0" applyFont="1" applyBorder="1"/>
    <xf numFmtId="0" fontId="23" fillId="2" borderId="2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164" fontId="13" fillId="0" borderId="7" xfId="0" applyNumberFormat="1" applyFont="1" applyBorder="1" applyAlignment="1">
      <alignment horizontal="left"/>
    </xf>
    <xf numFmtId="2" fontId="13" fillId="0" borderId="7" xfId="0" applyNumberFormat="1" applyFont="1" applyBorder="1" applyAlignment="1">
      <alignment horizontal="left"/>
    </xf>
    <xf numFmtId="0" fontId="3" fillId="2" borderId="5" xfId="0" applyFont="1" applyFill="1" applyBorder="1"/>
    <xf numFmtId="47" fontId="13" fillId="0" borderId="7" xfId="0" applyNumberFormat="1" applyFont="1" applyBorder="1" applyAlignment="1">
      <alignment horizontal="left"/>
    </xf>
    <xf numFmtId="0" fontId="3" fillId="0" borderId="0" xfId="0" applyFont="1"/>
    <xf numFmtId="0" fontId="8" fillId="0" borderId="10" xfId="0" applyFont="1" applyBorder="1"/>
    <xf numFmtId="0" fontId="3" fillId="0" borderId="11" xfId="0" applyFont="1" applyBorder="1"/>
    <xf numFmtId="164" fontId="13" fillId="0" borderId="12" xfId="0" applyNumberFormat="1" applyFont="1" applyBorder="1" applyAlignment="1">
      <alignment horizontal="left"/>
    </xf>
    <xf numFmtId="164" fontId="15" fillId="0" borderId="7" xfId="0" applyNumberFormat="1" applyFont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3" fillId="0" borderId="12" xfId="0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2" fontId="13" fillId="0" borderId="12" xfId="0" applyNumberFormat="1" applyFont="1" applyBorder="1" applyAlignment="1">
      <alignment horizontal="left"/>
    </xf>
    <xf numFmtId="2" fontId="15" fillId="0" borderId="7" xfId="0" applyNumberFormat="1" applyFont="1" applyBorder="1" applyAlignment="1">
      <alignment horizontal="left"/>
    </xf>
    <xf numFmtId="47" fontId="13" fillId="0" borderId="12" xfId="0" applyNumberFormat="1" applyFont="1" applyBorder="1" applyAlignment="1">
      <alignment horizontal="left"/>
    </xf>
    <xf numFmtId="47" fontId="15" fillId="0" borderId="7" xfId="0" applyNumberFormat="1" applyFont="1" applyBorder="1" applyAlignment="1">
      <alignment horizontal="left"/>
    </xf>
    <xf numFmtId="0" fontId="3" fillId="3" borderId="11" xfId="0" applyFont="1" applyFill="1" applyBorder="1"/>
    <xf numFmtId="0" fontId="11" fillId="3" borderId="13" xfId="0" applyFont="1" applyFill="1" applyBorder="1"/>
    <xf numFmtId="0" fontId="0" fillId="4" borderId="14" xfId="0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0" fillId="3" borderId="15" xfId="0" applyFill="1" applyBorder="1" applyAlignment="1">
      <alignment wrapText="1"/>
    </xf>
    <xf numFmtId="0" fontId="25" fillId="0" borderId="4" xfId="0" applyFont="1" applyBorder="1"/>
    <xf numFmtId="0" fontId="17" fillId="3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26" fillId="3" borderId="10" xfId="0" applyFont="1" applyFill="1" applyBorder="1"/>
    <xf numFmtId="0" fontId="1" fillId="5" borderId="8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1" fillId="6" borderId="16" xfId="0" applyFont="1" applyFill="1" applyBorder="1" applyAlignment="1">
      <alignment horizontal="left"/>
    </xf>
    <xf numFmtId="0" fontId="7" fillId="6" borderId="17" xfId="0" applyFont="1" applyFill="1" applyBorder="1" applyAlignment="1">
      <alignment horizontal="left"/>
    </xf>
    <xf numFmtId="0" fontId="24" fillId="6" borderId="17" xfId="0" applyFont="1" applyFill="1" applyBorder="1" applyAlignment="1">
      <alignment horizontal="left"/>
    </xf>
    <xf numFmtId="0" fontId="3" fillId="6" borderId="16" xfId="0" applyFont="1" applyFill="1" applyBorder="1"/>
    <xf numFmtId="0" fontId="18" fillId="6" borderId="17" xfId="0" applyFont="1" applyFill="1" applyBorder="1"/>
    <xf numFmtId="0" fontId="20" fillId="6" borderId="10" xfId="0" applyFont="1" applyFill="1" applyBorder="1" applyAlignment="1">
      <alignment horizontal="left"/>
    </xf>
    <xf numFmtId="0" fontId="23" fillId="6" borderId="17" xfId="0" applyFont="1" applyFill="1" applyBorder="1" applyAlignment="1">
      <alignment horizontal="left"/>
    </xf>
    <xf numFmtId="0" fontId="12" fillId="6" borderId="16" xfId="0" applyFont="1" applyFill="1" applyBorder="1" applyAlignment="1">
      <alignment horizontal="left"/>
    </xf>
    <xf numFmtId="0" fontId="4" fillId="6" borderId="17" xfId="0" applyFont="1" applyFill="1" applyBorder="1" applyAlignment="1">
      <alignment horizontal="left"/>
    </xf>
    <xf numFmtId="0" fontId="20" fillId="6" borderId="16" xfId="0" applyFont="1" applyFill="1" applyBorder="1" applyAlignment="1">
      <alignment horizontal="left"/>
    </xf>
    <xf numFmtId="0" fontId="26" fillId="6" borderId="8" xfId="0" applyFont="1" applyFill="1" applyBorder="1"/>
    <xf numFmtId="0" fontId="20" fillId="2" borderId="18" xfId="0" applyFont="1" applyFill="1" applyBorder="1" applyAlignment="1">
      <alignment horizontal="left"/>
    </xf>
    <xf numFmtId="164" fontId="13" fillId="0" borderId="19" xfId="0" applyNumberFormat="1" applyFont="1" applyBorder="1" applyAlignment="1">
      <alignment horizontal="left"/>
    </xf>
    <xf numFmtId="0" fontId="0" fillId="7" borderId="20" xfId="0" applyFill="1" applyBorder="1" applyAlignment="1">
      <alignment wrapText="1"/>
    </xf>
    <xf numFmtId="0" fontId="0" fillId="0" borderId="8" xfId="0" applyBorder="1" applyAlignment="1">
      <alignment wrapText="1"/>
    </xf>
    <xf numFmtId="47" fontId="1" fillId="0" borderId="7" xfId="0" applyNumberFormat="1" applyFont="1" applyBorder="1" applyAlignment="1">
      <alignment horizontal="left"/>
    </xf>
    <xf numFmtId="0" fontId="28" fillId="0" borderId="0" xfId="0" applyFont="1" applyAlignment="1">
      <alignment wrapText="1"/>
    </xf>
    <xf numFmtId="0" fontId="1" fillId="6" borderId="17" xfId="0" applyFont="1" applyFill="1" applyBorder="1" applyAlignment="1">
      <alignment horizontal="left"/>
    </xf>
    <xf numFmtId="20" fontId="0" fillId="0" borderId="0" xfId="0" applyNumberFormat="1" applyAlignment="1">
      <alignment wrapText="1"/>
    </xf>
    <xf numFmtId="0" fontId="8" fillId="6" borderId="21" xfId="0" applyFont="1" applyFill="1" applyBorder="1"/>
    <xf numFmtId="0" fontId="29" fillId="0" borderId="8" xfId="0" applyFont="1" applyBorder="1" applyAlignment="1">
      <alignment horizontal="left"/>
    </xf>
    <xf numFmtId="0" fontId="29" fillId="6" borderId="16" xfId="0" applyFont="1" applyFill="1" applyBorder="1" applyAlignment="1">
      <alignment horizontal="left"/>
    </xf>
    <xf numFmtId="0" fontId="29" fillId="6" borderId="17" xfId="0" applyFont="1" applyFill="1" applyBorder="1" applyAlignment="1">
      <alignment horizontal="left"/>
    </xf>
    <xf numFmtId="0" fontId="29" fillId="6" borderId="16" xfId="0" applyFont="1" applyFill="1" applyBorder="1"/>
    <xf numFmtId="0" fontId="29" fillId="6" borderId="17" xfId="0" applyFont="1" applyFill="1" applyBorder="1"/>
    <xf numFmtId="0" fontId="29" fillId="6" borderId="21" xfId="0" applyFont="1" applyFill="1" applyBorder="1"/>
    <xf numFmtId="0" fontId="29" fillId="5" borderId="8" xfId="0" applyFont="1" applyFill="1" applyBorder="1" applyAlignment="1">
      <alignment horizontal="left"/>
    </xf>
    <xf numFmtId="0" fontId="29" fillId="6" borderId="10" xfId="0" applyFont="1" applyFill="1" applyBorder="1" applyAlignment="1">
      <alignment horizontal="left"/>
    </xf>
    <xf numFmtId="0" fontId="29" fillId="6" borderId="7" xfId="0" applyFont="1" applyFill="1" applyBorder="1"/>
    <xf numFmtId="0" fontId="29" fillId="2" borderId="6" xfId="0" applyFont="1" applyFill="1" applyBorder="1" applyAlignment="1">
      <alignment horizontal="left"/>
    </xf>
    <xf numFmtId="0" fontId="29" fillId="2" borderId="2" xfId="0" applyFont="1" applyFill="1" applyBorder="1" applyAlignment="1">
      <alignment horizontal="left"/>
    </xf>
    <xf numFmtId="0" fontId="29" fillId="0" borderId="6" xfId="0" applyFont="1" applyBorder="1" applyAlignment="1">
      <alignment horizontal="left"/>
    </xf>
    <xf numFmtId="0" fontId="29" fillId="0" borderId="2" xfId="0" applyFont="1" applyBorder="1" applyAlignment="1">
      <alignment horizontal="left"/>
    </xf>
    <xf numFmtId="0" fontId="29" fillId="0" borderId="22" xfId="0" applyFont="1" applyBorder="1" applyAlignment="1">
      <alignment horizontal="left"/>
    </xf>
    <xf numFmtId="0" fontId="29" fillId="3" borderId="7" xfId="0" applyFont="1" applyFill="1" applyBorder="1"/>
    <xf numFmtId="0" fontId="29" fillId="3" borderId="9" xfId="0" applyFont="1" applyFill="1" applyBorder="1" applyAlignment="1">
      <alignment horizontal="left"/>
    </xf>
    <xf numFmtId="164" fontId="29" fillId="0" borderId="12" xfId="0" applyNumberFormat="1" applyFont="1" applyBorder="1" applyAlignment="1">
      <alignment horizontal="left"/>
    </xf>
    <xf numFmtId="0" fontId="29" fillId="2" borderId="1" xfId="0" applyFont="1" applyFill="1" applyBorder="1" applyAlignment="1">
      <alignment horizontal="left"/>
    </xf>
    <xf numFmtId="0" fontId="29" fillId="0" borderId="12" xfId="0" applyFont="1" applyBorder="1" applyAlignment="1">
      <alignment horizontal="left"/>
    </xf>
    <xf numFmtId="2" fontId="29" fillId="0" borderId="12" xfId="0" applyNumberFormat="1" applyFont="1" applyBorder="1" applyAlignment="1">
      <alignment horizontal="left"/>
    </xf>
    <xf numFmtId="0" fontId="29" fillId="0" borderId="7" xfId="0" applyFont="1" applyBorder="1"/>
    <xf numFmtId="0" fontId="29" fillId="2" borderId="5" xfId="0" applyFont="1" applyFill="1" applyBorder="1"/>
    <xf numFmtId="47" fontId="29" fillId="0" borderId="12" xfId="0" applyNumberFormat="1" applyFont="1" applyBorder="1" applyAlignment="1">
      <alignment horizontal="left"/>
    </xf>
    <xf numFmtId="0" fontId="29" fillId="4" borderId="23" xfId="0" applyFont="1" applyFill="1" applyBorder="1" applyAlignment="1">
      <alignment horizontal="left"/>
    </xf>
    <xf numFmtId="0" fontId="29" fillId="7" borderId="20" xfId="0" applyFont="1" applyFill="1" applyBorder="1" applyAlignment="1">
      <alignment wrapText="1"/>
    </xf>
    <xf numFmtId="0" fontId="29" fillId="6" borderId="23" xfId="0" applyFont="1" applyFill="1" applyBorder="1" applyAlignment="1">
      <alignment horizontal="left"/>
    </xf>
    <xf numFmtId="0" fontId="29" fillId="0" borderId="8" xfId="0" applyFont="1" applyBorder="1" applyAlignment="1">
      <alignment wrapText="1"/>
    </xf>
    <xf numFmtId="0" fontId="29" fillId="2" borderId="18" xfId="0" applyFont="1" applyFill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3" borderId="14" xfId="0" applyFont="1" applyFill="1" applyBorder="1" applyAlignment="1">
      <alignment horizontal="left"/>
    </xf>
    <xf numFmtId="0" fontId="0" fillId="3" borderId="14" xfId="0" applyFill="1" applyBorder="1" applyAlignment="1">
      <alignment wrapText="1"/>
    </xf>
    <xf numFmtId="164" fontId="13" fillId="3" borderId="7" xfId="0" applyNumberFormat="1" applyFont="1" applyFill="1" applyBorder="1" applyAlignment="1">
      <alignment horizontal="left"/>
    </xf>
    <xf numFmtId="0" fontId="10" fillId="3" borderId="5" xfId="0" applyFont="1" applyFill="1" applyBorder="1" applyAlignment="1">
      <alignment horizontal="left"/>
    </xf>
    <xf numFmtId="0" fontId="13" fillId="3" borderId="7" xfId="0" applyFont="1" applyFill="1" applyBorder="1" applyAlignment="1">
      <alignment horizontal="left"/>
    </xf>
    <xf numFmtId="2" fontId="13" fillId="3" borderId="7" xfId="0" applyNumberFormat="1" applyFont="1" applyFill="1" applyBorder="1" applyAlignment="1">
      <alignment horizontal="left"/>
    </xf>
    <xf numFmtId="0" fontId="22" fillId="3" borderId="7" xfId="0" applyFont="1" applyFill="1" applyBorder="1"/>
    <xf numFmtId="0" fontId="19" fillId="3" borderId="5" xfId="0" applyFont="1" applyFill="1" applyBorder="1"/>
    <xf numFmtId="0" fontId="2" fillId="3" borderId="1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0" fontId="11" fillId="4" borderId="13" xfId="0" applyFont="1" applyFill="1" applyBorder="1"/>
    <xf numFmtId="0" fontId="11" fillId="4" borderId="11" xfId="0" applyFont="1" applyFill="1" applyBorder="1"/>
    <xf numFmtId="0" fontId="3" fillId="6" borderId="13" xfId="0" applyFont="1" applyFill="1" applyBorder="1"/>
    <xf numFmtId="0" fontId="11" fillId="6" borderId="11" xfId="0" applyFont="1" applyFill="1" applyBorder="1"/>
    <xf numFmtId="0" fontId="1" fillId="3" borderId="7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1" fillId="5" borderId="24" xfId="0" applyFont="1" applyFill="1" applyBorder="1" applyAlignment="1">
      <alignment horizontal="left"/>
    </xf>
    <xf numFmtId="0" fontId="29" fillId="3" borderId="24" xfId="0" applyFont="1" applyFill="1" applyBorder="1" applyAlignment="1">
      <alignment horizontal="left"/>
    </xf>
    <xf numFmtId="0" fontId="30" fillId="8" borderId="1" xfId="0" applyFont="1" applyFill="1" applyBorder="1" applyAlignment="1">
      <alignment horizontal="left"/>
    </xf>
  </cellXfs>
  <cellStyles count="2">
    <cellStyle name="Normal" xfId="0" builtinId="0"/>
    <cellStyle name="Normální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19</xdr:col>
      <xdr:colOff>171450</xdr:colOff>
      <xdr:row>49</xdr:row>
      <xdr:rowOff>19050</xdr:rowOff>
    </xdr:to>
    <xdr:sp macro="" textlink="">
      <xdr:nvSpPr>
        <xdr:cNvPr id="2051" name="AutoShape 3"/>
        <xdr:cNvSpPr>
          <a:spLocks noChangeArrowheads="1"/>
        </xdr:cNvSpPr>
      </xdr:nvSpPr>
      <xdr:spPr bwMode="auto">
        <a:xfrm>
          <a:off x="0" y="0"/>
          <a:ext cx="9115425" cy="96774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20</xdr:col>
      <xdr:colOff>171450</xdr:colOff>
      <xdr:row>49</xdr:row>
      <xdr:rowOff>19050</xdr:rowOff>
    </xdr:to>
    <xdr:sp macro="" textlink="">
      <xdr:nvSpPr>
        <xdr:cNvPr id="2052" name="AutoShape 3"/>
        <xdr:cNvSpPr>
          <a:spLocks noChangeArrowheads="1"/>
        </xdr:cNvSpPr>
      </xdr:nvSpPr>
      <xdr:spPr bwMode="auto">
        <a:xfrm>
          <a:off x="0" y="0"/>
          <a:ext cx="9696450" cy="96774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155863</xdr:colOff>
      <xdr:row>32</xdr:row>
      <xdr:rowOff>121228</xdr:rowOff>
    </xdr:from>
    <xdr:to>
      <xdr:col>12</xdr:col>
      <xdr:colOff>95249</xdr:colOff>
      <xdr:row>36</xdr:row>
      <xdr:rowOff>121228</xdr:rowOff>
    </xdr:to>
    <xdr:sp macro="" textlink="">
      <xdr:nvSpPr>
        <xdr:cNvPr id="2" name="TextovéPole 1"/>
        <xdr:cNvSpPr txBox="1"/>
      </xdr:nvSpPr>
      <xdr:spPr>
        <a:xfrm>
          <a:off x="155863" y="5212773"/>
          <a:ext cx="5169477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000"/>
            <a:t>povrch: tartan, počasí:</a:t>
          </a:r>
          <a:r>
            <a:rPr lang="cs-CZ" sz="1000" baseline="0"/>
            <a:t> teplota 15-24°C, bezvětří, jasno, polojasno</a:t>
          </a:r>
        </a:p>
        <a:p>
          <a:r>
            <a:rPr lang="cs-CZ" sz="1000" baseline="0"/>
            <a:t>u mužů při běhu na 100 m vítr do zad 2-4 m/s</a:t>
          </a:r>
        </a:p>
        <a:p>
          <a:endParaRPr lang="cs-CZ" sz="10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27</xdr:row>
      <xdr:rowOff>114300</xdr:rowOff>
    </xdr:from>
    <xdr:to>
      <xdr:col>12</xdr:col>
      <xdr:colOff>47625</xdr:colOff>
      <xdr:row>32</xdr:row>
      <xdr:rowOff>76200</xdr:rowOff>
    </xdr:to>
    <xdr:sp macro="" textlink="">
      <xdr:nvSpPr>
        <xdr:cNvPr id="4103" name="TextovéPole 1"/>
        <xdr:cNvSpPr txBox="1">
          <a:spLocks noChangeArrowheads="1"/>
        </xdr:cNvSpPr>
      </xdr:nvSpPr>
      <xdr:spPr bwMode="auto">
        <a:xfrm>
          <a:off x="133350" y="5886450"/>
          <a:ext cx="6000750" cy="771525"/>
        </a:xfrm>
        <a:prstGeom prst="rect">
          <a:avLst/>
        </a:prstGeom>
        <a:solidFill>
          <a:srgbClr val="FFFFFF"/>
        </a:solidFill>
        <a:ln w="9525">
          <a:solidFill>
            <a:srgbClr val="BCBCBC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cs-CZ" sz="900" b="0" i="0" u="none" strike="noStrike" baseline="0">
              <a:solidFill>
                <a:srgbClr val="000000"/>
              </a:solidFill>
              <a:latin typeface="Calibri"/>
            </a:rPr>
            <a:t>povrch: tartan</a:t>
          </a:r>
        </a:p>
        <a:p>
          <a:pPr algn="l" rtl="0">
            <a:defRPr sz="1000"/>
          </a:pPr>
          <a:r>
            <a:rPr lang="cs-CZ" sz="900" b="0" i="0" u="none" strike="noStrike" baseline="0">
              <a:solidFill>
                <a:srgbClr val="000000"/>
              </a:solidFill>
              <a:latin typeface="Calibri"/>
            </a:rPr>
            <a:t>počasí: vzhledem k nepříznivým podmínkám (déšť) byl pětiboj rozdělen do dvou dnů. 28.5. se uskutečnil skok vysoký a disciplíny - 100, dálka, koule a 1500m až 29.5. </a:t>
          </a:r>
        </a:p>
        <a:p>
          <a:pPr algn="l" rtl="0">
            <a:defRPr sz="1000"/>
          </a:pPr>
          <a:r>
            <a:rPr lang="cs-CZ" sz="900" b="0" i="0" u="none" strike="noStrike" baseline="0">
              <a:solidFill>
                <a:srgbClr val="000000"/>
              </a:solidFill>
              <a:latin typeface="Calibri"/>
            </a:rPr>
            <a:t>teplota: 28.5. - 16°-18°C, polojasno, mírný vítr proti 1m/s, 29.5.- zataženo, slabé mrholení, 10°C, při 100 m vítr do zad 3-4 m/s,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view="pageBreakPreview" zoomScale="198" zoomScaleNormal="130" zoomScaleSheetLayoutView="110" workbookViewId="0">
      <selection activeCell="N14" sqref="N14"/>
    </sheetView>
  </sheetViews>
  <sheetFormatPr defaultColWidth="8.7109375" defaultRowHeight="15" customHeight="1"/>
  <cols>
    <col min="1" max="1" width="17.140625" customWidth="1"/>
    <col min="2" max="5" width="4.7109375" customWidth="1"/>
    <col min="6" max="6" width="5.85546875" customWidth="1"/>
    <col min="7" max="9" width="4.7109375" customWidth="1"/>
    <col min="10" max="10" width="7.85546875" customWidth="1"/>
    <col min="11" max="11" width="7.140625" customWidth="1"/>
    <col min="12" max="12" width="6.140625" customWidth="1"/>
    <col min="13" max="13" width="4.7109375" customWidth="1"/>
  </cols>
  <sheetData>
    <row r="1" spans="1:14" ht="26.25" customHeight="1" thickBot="1">
      <c r="A1" s="10" t="s">
        <v>0</v>
      </c>
      <c r="B1" s="10"/>
      <c r="D1" s="4"/>
      <c r="E1" s="10" t="s">
        <v>17</v>
      </c>
      <c r="F1" s="4"/>
      <c r="G1" s="4"/>
      <c r="I1" s="4"/>
      <c r="J1" s="13"/>
      <c r="K1" s="13"/>
      <c r="L1" s="13"/>
      <c r="M1" s="13"/>
    </row>
    <row r="2" spans="1:14" ht="15.75" customHeight="1" thickBot="1">
      <c r="A2" s="9" t="s">
        <v>1</v>
      </c>
      <c r="B2" s="44" t="s">
        <v>9</v>
      </c>
      <c r="C2" s="45"/>
      <c r="D2" s="44" t="s">
        <v>2</v>
      </c>
      <c r="E2" s="46"/>
      <c r="F2" s="44" t="s">
        <v>15</v>
      </c>
      <c r="G2" s="45"/>
      <c r="H2" s="47" t="s">
        <v>3</v>
      </c>
      <c r="I2" s="48"/>
      <c r="J2" s="44" t="s">
        <v>10</v>
      </c>
      <c r="K2" s="45"/>
      <c r="L2" s="61" t="s">
        <v>16</v>
      </c>
      <c r="M2" s="63"/>
      <c r="N2" s="35" t="s">
        <v>12</v>
      </c>
    </row>
    <row r="3" spans="1:14" ht="15.75" customHeight="1" thickBot="1">
      <c r="A3" s="9" t="s">
        <v>4</v>
      </c>
      <c r="B3" s="12" t="s">
        <v>6</v>
      </c>
      <c r="C3" s="15" t="s">
        <v>5</v>
      </c>
      <c r="D3" s="7" t="s">
        <v>6</v>
      </c>
      <c r="E3" s="2" t="s">
        <v>5</v>
      </c>
      <c r="F3" s="12" t="s">
        <v>6</v>
      </c>
      <c r="G3" s="15" t="s">
        <v>5</v>
      </c>
      <c r="H3" s="92" t="s">
        <v>6</v>
      </c>
      <c r="I3" s="2" t="s">
        <v>5</v>
      </c>
      <c r="J3" s="12" t="s">
        <v>6</v>
      </c>
      <c r="K3" s="15" t="s">
        <v>5</v>
      </c>
      <c r="L3" s="2" t="s">
        <v>7</v>
      </c>
      <c r="M3" s="22" t="s">
        <v>8</v>
      </c>
      <c r="N3" s="37" t="s">
        <v>8</v>
      </c>
    </row>
    <row r="4" spans="1:14" ht="15.75" thickBot="1">
      <c r="A4" s="93" t="s">
        <v>25</v>
      </c>
      <c r="B4" s="24">
        <v>11.1</v>
      </c>
      <c r="C4" s="26">
        <v>786</v>
      </c>
      <c r="D4" s="27">
        <v>588</v>
      </c>
      <c r="E4" s="26">
        <v>561</v>
      </c>
      <c r="F4" s="29">
        <v>11.2</v>
      </c>
      <c r="G4" s="26">
        <v>558</v>
      </c>
      <c r="H4" s="14">
        <v>170</v>
      </c>
      <c r="I4" s="11">
        <v>544</v>
      </c>
      <c r="J4" s="31">
        <v>4.5775462962962966E-3</v>
      </c>
      <c r="K4" s="26">
        <v>138</v>
      </c>
      <c r="L4" s="111">
        <f t="shared" ref="L4:L15" si="0">SUM(C4,E4,G4,I4,K4)</f>
        <v>2587</v>
      </c>
      <c r="M4" s="103">
        <v>1</v>
      </c>
      <c r="N4" s="94"/>
    </row>
    <row r="5" spans="1:14" ht="15.75" thickBot="1">
      <c r="A5" s="40" t="s">
        <v>24</v>
      </c>
      <c r="B5" s="17">
        <v>11.8</v>
      </c>
      <c r="C5" s="6">
        <v>643</v>
      </c>
      <c r="D5" s="8">
        <v>507</v>
      </c>
      <c r="E5" s="26">
        <v>396</v>
      </c>
      <c r="F5" s="18">
        <v>8.6</v>
      </c>
      <c r="G5" s="26">
        <v>402</v>
      </c>
      <c r="H5" s="14">
        <v>140</v>
      </c>
      <c r="I5" s="11">
        <v>317</v>
      </c>
      <c r="J5" s="20">
        <v>3.3622685185185183E-3</v>
      </c>
      <c r="K5" s="26">
        <v>617</v>
      </c>
      <c r="L5" s="111">
        <f t="shared" si="0"/>
        <v>2375</v>
      </c>
      <c r="M5" s="104">
        <v>2</v>
      </c>
      <c r="N5" s="36"/>
    </row>
    <row r="6" spans="1:14" ht="15.75" thickBot="1">
      <c r="A6" s="40" t="s">
        <v>26</v>
      </c>
      <c r="B6" s="25">
        <v>11.8</v>
      </c>
      <c r="C6" s="6">
        <v>643</v>
      </c>
      <c r="D6" s="28">
        <v>508</v>
      </c>
      <c r="E6" s="26">
        <v>398</v>
      </c>
      <c r="F6" s="30">
        <v>8.9700000000000006</v>
      </c>
      <c r="G6" s="26">
        <v>424</v>
      </c>
      <c r="H6" s="14">
        <v>150</v>
      </c>
      <c r="I6" s="11">
        <v>389</v>
      </c>
      <c r="J6" s="32">
        <v>3.6851851851851854E-3</v>
      </c>
      <c r="K6" s="26">
        <v>458</v>
      </c>
      <c r="L6" s="111">
        <f t="shared" si="0"/>
        <v>2312</v>
      </c>
      <c r="M6" s="103">
        <v>3</v>
      </c>
      <c r="N6" s="36"/>
    </row>
    <row r="7" spans="1:14" ht="15.75" thickBot="1">
      <c r="A7" s="40" t="s">
        <v>21</v>
      </c>
      <c r="B7" s="17">
        <v>11.9</v>
      </c>
      <c r="C7" s="6">
        <v>624</v>
      </c>
      <c r="D7" s="8">
        <v>519</v>
      </c>
      <c r="E7" s="26">
        <v>419</v>
      </c>
      <c r="F7" s="18">
        <v>8.5</v>
      </c>
      <c r="G7" s="26">
        <v>395</v>
      </c>
      <c r="H7" s="14">
        <v>130</v>
      </c>
      <c r="I7" s="11">
        <v>250</v>
      </c>
      <c r="J7" s="20">
        <v>3.863425925925926E-3</v>
      </c>
      <c r="K7" s="26">
        <v>381</v>
      </c>
      <c r="L7" s="111">
        <f t="shared" si="0"/>
        <v>2069</v>
      </c>
      <c r="M7" s="104">
        <v>4</v>
      </c>
      <c r="N7" s="36"/>
    </row>
    <row r="8" spans="1:14" ht="15.75" thickBot="1">
      <c r="A8" s="40" t="s">
        <v>27</v>
      </c>
      <c r="B8" s="17">
        <v>12.9</v>
      </c>
      <c r="C8" s="6">
        <v>444</v>
      </c>
      <c r="D8" s="8">
        <v>511</v>
      </c>
      <c r="E8" s="26">
        <v>404</v>
      </c>
      <c r="F8" s="18">
        <v>8.16</v>
      </c>
      <c r="G8" s="26">
        <v>376</v>
      </c>
      <c r="H8" s="14">
        <v>145</v>
      </c>
      <c r="I8" s="11">
        <v>352</v>
      </c>
      <c r="J8" s="20">
        <v>3.646990740740741E-3</v>
      </c>
      <c r="K8" s="26">
        <v>476</v>
      </c>
      <c r="L8" s="111">
        <f t="shared" si="0"/>
        <v>2052</v>
      </c>
      <c r="M8" s="103">
        <v>5</v>
      </c>
      <c r="N8" s="36"/>
    </row>
    <row r="9" spans="1:14" ht="15.75" thickBot="1">
      <c r="A9" s="40" t="s">
        <v>18</v>
      </c>
      <c r="B9" s="17">
        <v>13.3</v>
      </c>
      <c r="C9" s="6">
        <v>380</v>
      </c>
      <c r="D9" s="8">
        <v>469</v>
      </c>
      <c r="E9" s="26">
        <v>324</v>
      </c>
      <c r="F9" s="18">
        <v>9.16</v>
      </c>
      <c r="G9" s="26">
        <v>435</v>
      </c>
      <c r="H9" s="14">
        <v>145</v>
      </c>
      <c r="I9" s="11">
        <v>352</v>
      </c>
      <c r="J9" s="20">
        <v>4.153935185185185E-3</v>
      </c>
      <c r="K9" s="26">
        <v>269</v>
      </c>
      <c r="L9" s="111">
        <f t="shared" si="0"/>
        <v>1760</v>
      </c>
      <c r="M9" s="104">
        <v>6</v>
      </c>
      <c r="N9" s="36"/>
    </row>
    <row r="10" spans="1:14" ht="15.75" thickBot="1">
      <c r="A10" s="40" t="s">
        <v>20</v>
      </c>
      <c r="B10" s="17">
        <v>13.8</v>
      </c>
      <c r="C10" s="6">
        <v>307</v>
      </c>
      <c r="D10" s="8">
        <v>445</v>
      </c>
      <c r="E10" s="26">
        <v>281</v>
      </c>
      <c r="F10" s="18">
        <v>8.2899999999999991</v>
      </c>
      <c r="G10" s="26">
        <v>384</v>
      </c>
      <c r="H10" s="14">
        <v>145</v>
      </c>
      <c r="I10" s="11">
        <v>352</v>
      </c>
      <c r="J10" s="20">
        <v>3.7650462962962963E-3</v>
      </c>
      <c r="K10" s="26">
        <v>423</v>
      </c>
      <c r="L10" s="111">
        <f t="shared" si="0"/>
        <v>1747</v>
      </c>
      <c r="M10" s="103">
        <v>7</v>
      </c>
      <c r="N10" s="36"/>
    </row>
    <row r="11" spans="1:14" ht="15.75" thickBot="1">
      <c r="A11" s="40" t="s">
        <v>28</v>
      </c>
      <c r="B11" s="17">
        <v>14.5</v>
      </c>
      <c r="C11" s="6">
        <v>215</v>
      </c>
      <c r="D11" s="8">
        <v>406</v>
      </c>
      <c r="E11" s="26">
        <v>215</v>
      </c>
      <c r="F11" s="18">
        <v>8.23</v>
      </c>
      <c r="G11" s="26">
        <v>380</v>
      </c>
      <c r="H11" s="14">
        <v>135</v>
      </c>
      <c r="I11" s="11">
        <v>283</v>
      </c>
      <c r="J11" s="20">
        <v>3.3865740740740744E-3</v>
      </c>
      <c r="K11" s="26">
        <v>603</v>
      </c>
      <c r="L11" s="111">
        <f t="shared" si="0"/>
        <v>1696</v>
      </c>
      <c r="M11" s="104">
        <v>8</v>
      </c>
      <c r="N11" s="36"/>
    </row>
    <row r="12" spans="1:14" ht="15.75" thickBot="1">
      <c r="A12" s="40" t="s">
        <v>29</v>
      </c>
      <c r="B12" s="17">
        <v>13.5</v>
      </c>
      <c r="C12" s="6">
        <v>350</v>
      </c>
      <c r="D12" s="8">
        <v>434</v>
      </c>
      <c r="E12" s="26">
        <v>262</v>
      </c>
      <c r="F12" s="18">
        <v>11.12</v>
      </c>
      <c r="G12" s="26">
        <v>553</v>
      </c>
      <c r="H12" s="14">
        <v>145</v>
      </c>
      <c r="I12" s="11">
        <v>352</v>
      </c>
      <c r="J12" s="20">
        <v>4.5810185185185181E-3</v>
      </c>
      <c r="K12" s="26">
        <v>138</v>
      </c>
      <c r="L12" s="111">
        <f t="shared" si="0"/>
        <v>1655</v>
      </c>
      <c r="M12" s="103">
        <v>9</v>
      </c>
      <c r="N12" s="36"/>
    </row>
    <row r="13" spans="1:14" ht="15.75" thickBot="1">
      <c r="A13" s="40" t="s">
        <v>19</v>
      </c>
      <c r="B13" s="17">
        <v>13.8</v>
      </c>
      <c r="C13" s="6">
        <v>307</v>
      </c>
      <c r="D13" s="8">
        <v>391</v>
      </c>
      <c r="E13" s="26">
        <v>191</v>
      </c>
      <c r="F13" s="18">
        <v>6.86</v>
      </c>
      <c r="G13" s="26">
        <v>298</v>
      </c>
      <c r="H13" s="14">
        <v>120</v>
      </c>
      <c r="I13" s="11">
        <v>188</v>
      </c>
      <c r="J13" s="20">
        <v>4.1030092592592594E-3</v>
      </c>
      <c r="K13" s="26">
        <v>287</v>
      </c>
      <c r="L13" s="111">
        <f t="shared" si="0"/>
        <v>1271</v>
      </c>
      <c r="M13" s="104">
        <v>10</v>
      </c>
      <c r="N13" s="36"/>
    </row>
    <row r="14" spans="1:14" ht="15.75" thickBot="1">
      <c r="A14" s="102" t="s">
        <v>23</v>
      </c>
      <c r="B14" s="17">
        <v>14.9</v>
      </c>
      <c r="C14" s="6">
        <v>438</v>
      </c>
      <c r="D14" s="8">
        <v>395</v>
      </c>
      <c r="E14" s="26">
        <v>296</v>
      </c>
      <c r="F14" s="18">
        <v>7.3</v>
      </c>
      <c r="G14" s="26">
        <v>354</v>
      </c>
      <c r="H14" s="14">
        <v>125</v>
      </c>
      <c r="I14" s="11">
        <v>359</v>
      </c>
      <c r="J14" s="20">
        <v>2.1469907407407405E-3</v>
      </c>
      <c r="K14" s="26">
        <v>316</v>
      </c>
      <c r="L14" s="111">
        <f t="shared" si="0"/>
        <v>1763</v>
      </c>
      <c r="M14" s="105">
        <v>1</v>
      </c>
      <c r="N14" s="36"/>
    </row>
    <row r="15" spans="1:14" ht="15.75" thickBot="1">
      <c r="A15" s="102" t="s">
        <v>22</v>
      </c>
      <c r="B15" s="17">
        <v>15.9</v>
      </c>
      <c r="C15" s="6">
        <v>312</v>
      </c>
      <c r="D15" s="8">
        <v>382</v>
      </c>
      <c r="E15" s="26">
        <v>267</v>
      </c>
      <c r="F15" s="18">
        <v>7.69</v>
      </c>
      <c r="G15" s="26">
        <v>379</v>
      </c>
      <c r="H15" s="14">
        <v>125</v>
      </c>
      <c r="I15" s="11">
        <v>359</v>
      </c>
      <c r="J15" s="20">
        <v>2.2314814814814814E-3</v>
      </c>
      <c r="K15" s="26">
        <v>255</v>
      </c>
      <c r="L15" s="111">
        <f t="shared" si="0"/>
        <v>1572</v>
      </c>
      <c r="M15" s="106">
        <v>2</v>
      </c>
      <c r="N15" s="36"/>
    </row>
    <row r="16" spans="1:14" ht="15.75" thickBot="1">
      <c r="A16" s="39"/>
      <c r="B16" s="17"/>
      <c r="C16" s="6"/>
      <c r="D16" s="8"/>
      <c r="E16" s="26"/>
      <c r="F16" s="18"/>
      <c r="G16" s="26"/>
      <c r="H16" s="14"/>
      <c r="I16" s="11"/>
      <c r="J16" s="20"/>
      <c r="K16" s="26"/>
      <c r="L16" s="1"/>
      <c r="M16" s="34"/>
      <c r="N16" s="36"/>
    </row>
    <row r="17" spans="1:14" ht="15.75" thickBot="1">
      <c r="A17" s="39"/>
      <c r="B17" s="17"/>
      <c r="C17" s="6"/>
      <c r="D17" s="8"/>
      <c r="E17" s="6"/>
      <c r="F17" s="18"/>
      <c r="G17" s="6"/>
      <c r="H17" s="14"/>
      <c r="I17" s="11"/>
      <c r="J17" s="20"/>
      <c r="K17" s="26"/>
      <c r="L17" s="1"/>
      <c r="M17" s="33"/>
      <c r="N17" s="36"/>
    </row>
    <row r="18" spans="1:14" ht="15.75" thickBot="1">
      <c r="A18" s="39"/>
      <c r="B18" s="17"/>
      <c r="C18" s="6"/>
      <c r="D18" s="8"/>
      <c r="E18" s="6"/>
      <c r="F18" s="18"/>
      <c r="G18" s="6"/>
      <c r="H18" s="14"/>
      <c r="I18" s="11"/>
      <c r="J18" s="20"/>
      <c r="K18" s="26"/>
      <c r="L18" s="1"/>
      <c r="M18" s="34"/>
      <c r="N18" s="36"/>
    </row>
    <row r="19" spans="1:14">
      <c r="A19" s="40"/>
      <c r="B19" s="17"/>
      <c r="C19" s="6"/>
      <c r="D19" s="8"/>
      <c r="E19" s="6"/>
      <c r="F19" s="18"/>
      <c r="G19" s="6"/>
      <c r="H19" s="14"/>
      <c r="I19" s="11"/>
      <c r="J19" s="20"/>
      <c r="K19" s="6"/>
      <c r="L19" s="1"/>
      <c r="M19" s="33"/>
      <c r="N19" s="36"/>
    </row>
    <row r="20" spans="1:14" ht="15.75" thickBot="1">
      <c r="A20" s="16"/>
      <c r="B20" s="8"/>
      <c r="C20" s="6"/>
      <c r="D20" s="8"/>
      <c r="E20" s="6"/>
      <c r="F20" s="8"/>
      <c r="G20" s="6"/>
      <c r="H20" s="14"/>
      <c r="I20" s="11"/>
      <c r="J20" s="8"/>
      <c r="K20" s="6"/>
      <c r="L20" s="6"/>
      <c r="M20" s="23"/>
      <c r="N20" s="36"/>
    </row>
    <row r="21" spans="1:14" ht="15.75" thickBot="1">
      <c r="A21" s="40"/>
      <c r="B21" s="95"/>
      <c r="C21" s="96"/>
      <c r="D21" s="97"/>
      <c r="E21" s="96"/>
      <c r="F21" s="98"/>
      <c r="G21" s="96"/>
      <c r="H21" s="99"/>
      <c r="I21" s="100"/>
      <c r="J21" s="97"/>
      <c r="K21" s="96"/>
      <c r="L21" s="101"/>
      <c r="M21" s="33"/>
      <c r="N21" s="37"/>
    </row>
    <row r="22" spans="1:1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4">
      <c r="A23" s="21" t="s">
        <v>11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4">
      <c r="A24" s="21" t="s">
        <v>30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</sheetData>
  <phoneticPr fontId="31" type="noConversion"/>
  <pageMargins left="0.70866141732283472" right="0.39370078740157483" top="0.78740157480314965" bottom="0.78740157480314965" header="0.31496062992125984" footer="0.31496062992125984"/>
  <pageSetup paperSize="9" orientation="portrait" horizontalDpi="4294967293" verticalDpi="4294967293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"/>
  <sheetViews>
    <sheetView view="pageBreakPreview" topLeftCell="A13" zoomScale="158" zoomScaleNormal="100" zoomScaleSheetLayoutView="130" workbookViewId="0">
      <selection activeCell="A9" sqref="A9"/>
    </sheetView>
  </sheetViews>
  <sheetFormatPr defaultColWidth="8.7109375" defaultRowHeight="15" customHeight="1"/>
  <cols>
    <col min="1" max="1" width="23.28515625" customWidth="1"/>
    <col min="2" max="5" width="4.7109375" customWidth="1"/>
    <col min="6" max="6" width="5.85546875" customWidth="1"/>
    <col min="7" max="9" width="4.7109375" customWidth="1"/>
    <col min="10" max="10" width="7.85546875" customWidth="1"/>
    <col min="11" max="11" width="7.140625" customWidth="1"/>
    <col min="12" max="12" width="6.140625" customWidth="1"/>
    <col min="13" max="13" width="4.7109375" customWidth="1"/>
  </cols>
  <sheetData>
    <row r="1" spans="1:13" ht="27" customHeight="1" thickBot="1">
      <c r="A1" s="38" t="s">
        <v>31</v>
      </c>
      <c r="B1" s="10"/>
      <c r="D1" s="4"/>
      <c r="E1" s="10"/>
      <c r="F1" s="4"/>
      <c r="G1" s="4"/>
      <c r="I1" s="4"/>
      <c r="J1" s="13"/>
      <c r="K1" s="13"/>
      <c r="L1" s="13"/>
      <c r="M1" s="13"/>
    </row>
    <row r="2" spans="1:13" ht="15.75" thickBot="1">
      <c r="A2" s="9" t="s">
        <v>1</v>
      </c>
      <c r="B2" s="44" t="s">
        <v>9</v>
      </c>
      <c r="C2" s="45"/>
      <c r="D2" s="44" t="s">
        <v>2</v>
      </c>
      <c r="E2" s="46"/>
      <c r="F2" s="44" t="s">
        <v>15</v>
      </c>
      <c r="G2" s="45"/>
      <c r="H2" s="47" t="s">
        <v>3</v>
      </c>
      <c r="I2" s="48"/>
      <c r="J2" s="44" t="s">
        <v>10</v>
      </c>
      <c r="K2" s="45"/>
      <c r="L2" s="61" t="s">
        <v>16</v>
      </c>
      <c r="M2" s="63"/>
    </row>
    <row r="3" spans="1:13" ht="15.75" thickBot="1">
      <c r="A3" s="42" t="s">
        <v>14</v>
      </c>
      <c r="B3" s="49"/>
      <c r="C3" s="50"/>
      <c r="D3" s="51"/>
      <c r="E3" s="52"/>
      <c r="F3" s="53"/>
      <c r="G3" s="50"/>
      <c r="H3" s="51"/>
      <c r="I3" s="52"/>
      <c r="J3" s="53"/>
      <c r="K3" s="50"/>
      <c r="L3" s="52"/>
      <c r="M3" s="54"/>
    </row>
    <row r="4" spans="1:13" ht="15.75" thickBot="1">
      <c r="A4" s="9" t="s">
        <v>4</v>
      </c>
      <c r="B4" s="12" t="s">
        <v>6</v>
      </c>
      <c r="C4" s="15" t="s">
        <v>5</v>
      </c>
      <c r="D4" s="7" t="s">
        <v>6</v>
      </c>
      <c r="E4" s="2" t="s">
        <v>5</v>
      </c>
      <c r="F4" s="12" t="s">
        <v>6</v>
      </c>
      <c r="G4" s="15" t="s">
        <v>5</v>
      </c>
      <c r="H4" s="7" t="s">
        <v>6</v>
      </c>
      <c r="I4" s="2" t="s">
        <v>5</v>
      </c>
      <c r="J4" s="12" t="s">
        <v>6</v>
      </c>
      <c r="K4" s="15" t="s">
        <v>5</v>
      </c>
      <c r="L4" s="2" t="s">
        <v>7</v>
      </c>
      <c r="M4" s="41" t="s">
        <v>8</v>
      </c>
    </row>
    <row r="5" spans="1:13" ht="15.75" thickBot="1">
      <c r="A5" s="108" t="s">
        <v>55</v>
      </c>
      <c r="B5" s="24">
        <v>11.8</v>
      </c>
      <c r="C5" s="26">
        <v>643</v>
      </c>
      <c r="D5" s="27">
        <v>588</v>
      </c>
      <c r="E5" s="26">
        <v>561</v>
      </c>
      <c r="F5" s="29">
        <v>10.31</v>
      </c>
      <c r="G5" s="26">
        <v>504</v>
      </c>
      <c r="H5" s="14">
        <v>162</v>
      </c>
      <c r="I5" s="19">
        <v>480</v>
      </c>
      <c r="J5" s="31">
        <v>3.5219907407407405E-3</v>
      </c>
      <c r="K5" s="26">
        <v>535</v>
      </c>
      <c r="L5" s="43">
        <f t="shared" ref="L5:L13" si="0">SUM(C5,E5,G5,I5,K5)</f>
        <v>2723</v>
      </c>
      <c r="M5" s="34">
        <v>1</v>
      </c>
    </row>
    <row r="6" spans="1:13" ht="15.75" thickBot="1">
      <c r="A6" s="108" t="s">
        <v>54</v>
      </c>
      <c r="B6" s="24">
        <v>11.4</v>
      </c>
      <c r="C6" s="26">
        <v>723</v>
      </c>
      <c r="D6" s="27">
        <v>573</v>
      </c>
      <c r="E6" s="26">
        <v>529</v>
      </c>
      <c r="F6" s="29">
        <v>9.48</v>
      </c>
      <c r="G6" s="26">
        <v>454</v>
      </c>
      <c r="H6" s="14">
        <v>162</v>
      </c>
      <c r="I6" s="19">
        <v>480</v>
      </c>
      <c r="J6" s="31">
        <v>3.7743055555555551E-3</v>
      </c>
      <c r="K6" s="26">
        <v>419</v>
      </c>
      <c r="L6" s="43">
        <f t="shared" si="0"/>
        <v>2605</v>
      </c>
      <c r="M6" s="33">
        <v>2</v>
      </c>
    </row>
    <row r="7" spans="1:13" ht="15.75" thickBot="1">
      <c r="A7" s="108" t="s">
        <v>48</v>
      </c>
      <c r="B7" s="24">
        <v>11.8</v>
      </c>
      <c r="C7" s="26">
        <v>643</v>
      </c>
      <c r="D7" s="27">
        <v>533</v>
      </c>
      <c r="E7" s="26">
        <v>447</v>
      </c>
      <c r="F7" s="29">
        <v>8.9499999999999993</v>
      </c>
      <c r="G7" s="26">
        <v>423</v>
      </c>
      <c r="H7" s="14">
        <v>159</v>
      </c>
      <c r="I7" s="19">
        <v>457</v>
      </c>
      <c r="J7" s="31">
        <v>3.6840277777777774E-3</v>
      </c>
      <c r="K7" s="26">
        <v>459</v>
      </c>
      <c r="L7" s="43">
        <f t="shared" si="0"/>
        <v>2429</v>
      </c>
      <c r="M7" s="34">
        <v>3</v>
      </c>
    </row>
    <row r="8" spans="1:13" ht="15.75" thickBot="1">
      <c r="A8" s="40" t="s">
        <v>53</v>
      </c>
      <c r="B8" s="24">
        <v>11.3</v>
      </c>
      <c r="C8" s="26">
        <v>744</v>
      </c>
      <c r="D8" s="27">
        <v>543</v>
      </c>
      <c r="E8" s="26">
        <v>467</v>
      </c>
      <c r="F8" s="29">
        <v>7.75</v>
      </c>
      <c r="G8" s="26">
        <v>352</v>
      </c>
      <c r="H8" s="14">
        <v>159</v>
      </c>
      <c r="I8" s="19">
        <v>457</v>
      </c>
      <c r="J8" s="31">
        <v>3.8761574074074076E-3</v>
      </c>
      <c r="K8" s="26">
        <v>376</v>
      </c>
      <c r="L8" s="43">
        <f t="shared" si="0"/>
        <v>2396</v>
      </c>
      <c r="M8" s="33">
        <v>4</v>
      </c>
    </row>
    <row r="9" spans="1:13" ht="15.75" thickBot="1">
      <c r="A9" s="40" t="s">
        <v>51</v>
      </c>
      <c r="B9" s="24">
        <v>12.3</v>
      </c>
      <c r="C9" s="26">
        <v>549</v>
      </c>
      <c r="D9" s="27">
        <v>482</v>
      </c>
      <c r="E9" s="26">
        <v>348</v>
      </c>
      <c r="F9" s="29">
        <v>7.84</v>
      </c>
      <c r="G9" s="26">
        <v>357</v>
      </c>
      <c r="H9" s="14">
        <v>156</v>
      </c>
      <c r="I9" s="19">
        <v>434</v>
      </c>
      <c r="J9" s="31">
        <v>3.2986111111111111E-3</v>
      </c>
      <c r="K9" s="26">
        <v>649</v>
      </c>
      <c r="L9" s="43">
        <f t="shared" si="0"/>
        <v>2337</v>
      </c>
      <c r="M9" s="34">
        <v>3</v>
      </c>
    </row>
    <row r="10" spans="1:13" ht="15.75" thickBot="1">
      <c r="A10" s="40" t="s">
        <v>50</v>
      </c>
      <c r="B10" s="24">
        <v>11.7</v>
      </c>
      <c r="C10" s="26">
        <v>663</v>
      </c>
      <c r="D10" s="27">
        <v>545</v>
      </c>
      <c r="E10" s="26">
        <v>471</v>
      </c>
      <c r="F10" s="29">
        <v>8.76</v>
      </c>
      <c r="G10" s="26">
        <v>411</v>
      </c>
      <c r="H10" s="14">
        <v>145</v>
      </c>
      <c r="I10" s="19">
        <v>352</v>
      </c>
      <c r="J10" s="31">
        <v>3.7812500000000003E-3</v>
      </c>
      <c r="K10" s="26">
        <v>416</v>
      </c>
      <c r="L10" s="43">
        <f t="shared" si="0"/>
        <v>2313</v>
      </c>
      <c r="M10" s="33">
        <v>4</v>
      </c>
    </row>
    <row r="11" spans="1:13" ht="15.75" thickBot="1">
      <c r="A11" s="40" t="s">
        <v>52</v>
      </c>
      <c r="B11" s="24">
        <v>11.7</v>
      </c>
      <c r="C11" s="26">
        <v>663</v>
      </c>
      <c r="D11" s="27">
        <v>417</v>
      </c>
      <c r="E11" s="26">
        <v>234</v>
      </c>
      <c r="F11" s="29">
        <v>10.220000000000001</v>
      </c>
      <c r="G11" s="26">
        <v>499</v>
      </c>
      <c r="H11" s="14">
        <v>140</v>
      </c>
      <c r="I11" s="19">
        <v>317</v>
      </c>
      <c r="J11" s="31">
        <v>3.890046296296296E-3</v>
      </c>
      <c r="K11" s="26">
        <v>370</v>
      </c>
      <c r="L11" s="43">
        <f t="shared" si="0"/>
        <v>2083</v>
      </c>
      <c r="M11" s="34">
        <v>3</v>
      </c>
    </row>
    <row r="12" spans="1:13" ht="15.75" thickBot="1">
      <c r="A12" s="40" t="s">
        <v>49</v>
      </c>
      <c r="B12" s="24">
        <v>13.2</v>
      </c>
      <c r="C12" s="26">
        <v>396</v>
      </c>
      <c r="D12" s="27">
        <v>500</v>
      </c>
      <c r="E12" s="26">
        <v>382</v>
      </c>
      <c r="F12" s="29">
        <v>8.25</v>
      </c>
      <c r="G12" s="26">
        <v>381</v>
      </c>
      <c r="H12" s="14">
        <v>145</v>
      </c>
      <c r="I12" s="19">
        <v>352</v>
      </c>
      <c r="J12" s="31">
        <v>4.1666666666666699E-2</v>
      </c>
      <c r="K12" s="26">
        <v>0</v>
      </c>
      <c r="L12" s="43">
        <f t="shared" si="0"/>
        <v>1511</v>
      </c>
      <c r="M12" s="33">
        <v>4</v>
      </c>
    </row>
    <row r="13" spans="1:13" ht="15.75" thickBot="1">
      <c r="A13" s="39"/>
      <c r="B13" s="24">
        <v>0</v>
      </c>
      <c r="C13" s="26">
        <v>0</v>
      </c>
      <c r="D13" s="27">
        <v>0</v>
      </c>
      <c r="E13" s="26">
        <v>0</v>
      </c>
      <c r="F13" s="29">
        <v>0</v>
      </c>
      <c r="G13" s="26">
        <v>0</v>
      </c>
      <c r="H13" s="14">
        <v>0</v>
      </c>
      <c r="I13" s="19">
        <v>0</v>
      </c>
      <c r="J13" s="31">
        <v>0.33333333333333298</v>
      </c>
      <c r="K13" s="26">
        <v>0</v>
      </c>
      <c r="L13" s="43">
        <f t="shared" si="0"/>
        <v>0</v>
      </c>
      <c r="M13" s="34">
        <v>5</v>
      </c>
    </row>
    <row r="14" spans="1:13" ht="15.75" thickBot="1">
      <c r="A14" s="57" t="s">
        <v>13</v>
      </c>
      <c r="B14" s="44" t="s">
        <v>9</v>
      </c>
      <c r="C14" s="45"/>
      <c r="D14" s="44" t="s">
        <v>2</v>
      </c>
      <c r="E14" s="46"/>
      <c r="F14" s="44" t="s">
        <v>15</v>
      </c>
      <c r="G14" s="45"/>
      <c r="H14" s="47" t="s">
        <v>3</v>
      </c>
      <c r="I14" s="48"/>
      <c r="J14" s="44" t="s">
        <v>10</v>
      </c>
      <c r="K14" s="45"/>
      <c r="L14" s="61" t="s">
        <v>16</v>
      </c>
      <c r="M14" s="63"/>
    </row>
    <row r="15" spans="1:13" ht="15.75" thickBot="1">
      <c r="A15" s="58" t="s">
        <v>4</v>
      </c>
      <c r="B15" s="55" t="s">
        <v>6</v>
      </c>
      <c r="C15" s="15" t="s">
        <v>5</v>
      </c>
      <c r="D15" s="7" t="s">
        <v>6</v>
      </c>
      <c r="E15" s="2" t="s">
        <v>5</v>
      </c>
      <c r="F15" s="12" t="s">
        <v>6</v>
      </c>
      <c r="G15" s="15" t="s">
        <v>5</v>
      </c>
      <c r="H15" s="7" t="s">
        <v>6</v>
      </c>
      <c r="I15" s="2" t="s">
        <v>5</v>
      </c>
      <c r="J15" s="12" t="s">
        <v>6</v>
      </c>
      <c r="K15" s="15" t="s">
        <v>5</v>
      </c>
      <c r="L15" s="2" t="s">
        <v>7</v>
      </c>
      <c r="M15" s="41" t="s">
        <v>8</v>
      </c>
    </row>
    <row r="16" spans="1:13" ht="15.75" thickBot="1">
      <c r="A16" s="109" t="s">
        <v>46</v>
      </c>
      <c r="B16" s="56">
        <v>14.4</v>
      </c>
      <c r="C16" s="6">
        <v>508</v>
      </c>
      <c r="D16" s="8">
        <v>392</v>
      </c>
      <c r="E16" s="6">
        <v>290</v>
      </c>
      <c r="F16" s="18">
        <v>7.72</v>
      </c>
      <c r="G16" s="6">
        <v>381</v>
      </c>
      <c r="H16" s="14">
        <v>132</v>
      </c>
      <c r="I16" s="11">
        <v>429</v>
      </c>
      <c r="J16" s="20">
        <v>2.2858796296296295E-3</v>
      </c>
      <c r="K16" s="6">
        <v>220</v>
      </c>
      <c r="L16" s="43">
        <f t="shared" ref="L16:L32" si="1">SUM(C16,E16,G16,I16,K16)</f>
        <v>1828</v>
      </c>
      <c r="M16" s="33">
        <v>1</v>
      </c>
    </row>
    <row r="17" spans="1:13" ht="15.75" thickBot="1">
      <c r="A17" s="108" t="s">
        <v>38</v>
      </c>
      <c r="B17" s="56">
        <v>14.8</v>
      </c>
      <c r="C17" s="6">
        <v>451</v>
      </c>
      <c r="D17" s="8">
        <v>372</v>
      </c>
      <c r="E17" s="6">
        <v>246</v>
      </c>
      <c r="F17" s="18">
        <v>6.71</v>
      </c>
      <c r="G17" s="6">
        <v>316</v>
      </c>
      <c r="H17" s="14">
        <v>138</v>
      </c>
      <c r="I17" s="11">
        <v>491</v>
      </c>
      <c r="J17" s="20">
        <v>2.1747685185185186E-3</v>
      </c>
      <c r="K17" s="6">
        <v>295</v>
      </c>
      <c r="L17" s="43">
        <f t="shared" si="1"/>
        <v>1799</v>
      </c>
      <c r="M17" s="34">
        <v>2</v>
      </c>
    </row>
    <row r="18" spans="1:13" ht="15.75" thickBot="1">
      <c r="A18" s="108" t="s">
        <v>42</v>
      </c>
      <c r="B18" s="56">
        <v>15.3</v>
      </c>
      <c r="C18" s="6">
        <v>385</v>
      </c>
      <c r="D18" s="8">
        <v>363</v>
      </c>
      <c r="E18" s="6">
        <v>227</v>
      </c>
      <c r="F18" s="18">
        <v>6.94</v>
      </c>
      <c r="G18" s="6">
        <v>331</v>
      </c>
      <c r="H18" s="14">
        <v>129</v>
      </c>
      <c r="I18" s="11">
        <v>399</v>
      </c>
      <c r="J18" s="20">
        <v>2.0092592592592597E-3</v>
      </c>
      <c r="K18" s="6">
        <v>427</v>
      </c>
      <c r="L18" s="43">
        <f t="shared" si="1"/>
        <v>1769</v>
      </c>
      <c r="M18" s="33">
        <v>3</v>
      </c>
    </row>
    <row r="19" spans="1:13" ht="15.75" thickBot="1">
      <c r="A19" s="40" t="s">
        <v>36</v>
      </c>
      <c r="B19" s="56">
        <v>15.2</v>
      </c>
      <c r="C19" s="6">
        <v>398</v>
      </c>
      <c r="D19" s="8">
        <v>402</v>
      </c>
      <c r="E19" s="6">
        <v>312</v>
      </c>
      <c r="F19" s="18">
        <v>7.15</v>
      </c>
      <c r="G19" s="6">
        <v>345</v>
      </c>
      <c r="H19" s="14">
        <v>110</v>
      </c>
      <c r="I19" s="11">
        <v>222</v>
      </c>
      <c r="J19" s="20">
        <v>2.0717592592592593E-3</v>
      </c>
      <c r="K19" s="6">
        <v>375</v>
      </c>
      <c r="L19" s="43">
        <f t="shared" si="1"/>
        <v>1652</v>
      </c>
      <c r="M19" s="34">
        <v>4</v>
      </c>
    </row>
    <row r="20" spans="1:13" ht="15.75" thickBot="1">
      <c r="A20" s="40" t="s">
        <v>44</v>
      </c>
      <c r="B20" s="56">
        <v>14.4</v>
      </c>
      <c r="C20" s="6">
        <v>508</v>
      </c>
      <c r="D20" s="8">
        <v>395</v>
      </c>
      <c r="E20" s="6">
        <v>296</v>
      </c>
      <c r="F20" s="18">
        <v>7.76</v>
      </c>
      <c r="G20" s="6">
        <v>384</v>
      </c>
      <c r="H20" s="14">
        <v>120</v>
      </c>
      <c r="I20" s="11">
        <v>312</v>
      </c>
      <c r="J20" s="20">
        <v>2.4780092592592592E-3</v>
      </c>
      <c r="K20" s="6">
        <v>125</v>
      </c>
      <c r="L20" s="43">
        <f t="shared" si="1"/>
        <v>1625</v>
      </c>
      <c r="M20" s="33">
        <v>5</v>
      </c>
    </row>
    <row r="21" spans="1:13" ht="15.75" thickBot="1">
      <c r="A21" s="36" t="s">
        <v>41</v>
      </c>
      <c r="B21" s="56">
        <v>14.8</v>
      </c>
      <c r="C21" s="6">
        <v>451</v>
      </c>
      <c r="D21" s="8">
        <v>400</v>
      </c>
      <c r="E21" s="6">
        <v>308</v>
      </c>
      <c r="F21" s="18">
        <v>7.86</v>
      </c>
      <c r="G21" s="6">
        <v>390</v>
      </c>
      <c r="H21" s="14">
        <v>135</v>
      </c>
      <c r="I21" s="11">
        <v>460</v>
      </c>
      <c r="J21" s="20">
        <v>2.8483796296296295E-3</v>
      </c>
      <c r="K21" s="6">
        <v>5</v>
      </c>
      <c r="L21" s="43">
        <f t="shared" si="1"/>
        <v>1614</v>
      </c>
      <c r="M21" s="34">
        <v>6</v>
      </c>
    </row>
    <row r="22" spans="1:13" ht="15.75" thickBot="1">
      <c r="A22" s="40" t="s">
        <v>45</v>
      </c>
      <c r="B22" s="56">
        <v>15.9</v>
      </c>
      <c r="C22" s="6">
        <v>312</v>
      </c>
      <c r="D22" s="8">
        <v>355</v>
      </c>
      <c r="E22" s="6">
        <v>210</v>
      </c>
      <c r="F22" s="18">
        <v>7.62</v>
      </c>
      <c r="G22" s="6">
        <v>375</v>
      </c>
      <c r="H22" s="14">
        <v>110</v>
      </c>
      <c r="I22" s="11">
        <v>222</v>
      </c>
      <c r="J22" s="20">
        <v>2.0046296296296296E-3</v>
      </c>
      <c r="K22" s="6">
        <v>431</v>
      </c>
      <c r="L22" s="43">
        <f t="shared" si="1"/>
        <v>1550</v>
      </c>
      <c r="M22" s="33">
        <v>7</v>
      </c>
    </row>
    <row r="23" spans="1:13" ht="15.75" thickBot="1">
      <c r="A23" s="40" t="s">
        <v>56</v>
      </c>
      <c r="B23" s="56">
        <v>14.4</v>
      </c>
      <c r="C23" s="6">
        <v>508</v>
      </c>
      <c r="D23" s="8">
        <v>428</v>
      </c>
      <c r="E23" s="6">
        <v>374</v>
      </c>
      <c r="F23" s="18">
        <v>6.43</v>
      </c>
      <c r="G23" s="6">
        <v>299</v>
      </c>
      <c r="H23" s="14">
        <v>0</v>
      </c>
      <c r="I23" s="11">
        <v>0</v>
      </c>
      <c r="J23" s="20">
        <v>2.1018518518518517E-3</v>
      </c>
      <c r="K23" s="6">
        <v>350</v>
      </c>
      <c r="L23" s="43">
        <f t="shared" si="1"/>
        <v>1531</v>
      </c>
      <c r="M23" s="34">
        <v>8</v>
      </c>
    </row>
    <row r="24" spans="1:13" ht="15.75" thickBot="1">
      <c r="A24" s="40" t="s">
        <v>35</v>
      </c>
      <c r="B24" s="56">
        <v>15.3</v>
      </c>
      <c r="C24" s="6">
        <v>385</v>
      </c>
      <c r="D24" s="8">
        <v>352</v>
      </c>
      <c r="E24" s="6">
        <v>204</v>
      </c>
      <c r="F24" s="18">
        <v>7.35</v>
      </c>
      <c r="G24" s="6">
        <v>357</v>
      </c>
      <c r="H24" s="14">
        <v>120</v>
      </c>
      <c r="I24" s="11">
        <v>312</v>
      </c>
      <c r="J24" s="20">
        <v>2.2094907407407406E-3</v>
      </c>
      <c r="K24" s="6">
        <v>271</v>
      </c>
      <c r="L24" s="43">
        <f t="shared" si="1"/>
        <v>1529</v>
      </c>
      <c r="M24" s="33">
        <v>9</v>
      </c>
    </row>
    <row r="25" spans="1:13" ht="15.75" thickBot="1">
      <c r="A25" s="40" t="s">
        <v>40</v>
      </c>
      <c r="B25" s="56">
        <v>15</v>
      </c>
      <c r="C25" s="6">
        <v>424</v>
      </c>
      <c r="D25" s="8">
        <v>391</v>
      </c>
      <c r="E25" s="6">
        <v>287</v>
      </c>
      <c r="F25" s="18">
        <v>8.67</v>
      </c>
      <c r="G25" s="6">
        <v>443</v>
      </c>
      <c r="H25" s="14">
        <v>123</v>
      </c>
      <c r="I25" s="11">
        <v>340</v>
      </c>
      <c r="J25" s="20">
        <v>2.7650462962962963E-3</v>
      </c>
      <c r="K25" s="6">
        <v>18</v>
      </c>
      <c r="L25" s="43">
        <f t="shared" si="1"/>
        <v>1512</v>
      </c>
      <c r="M25" s="34">
        <v>10</v>
      </c>
    </row>
    <row r="26" spans="1:13" ht="15" customHeight="1" thickBot="1">
      <c r="A26" s="40" t="s">
        <v>37</v>
      </c>
      <c r="B26" s="56">
        <v>15.2</v>
      </c>
      <c r="C26" s="6">
        <v>398</v>
      </c>
      <c r="D26" s="8">
        <v>398</v>
      </c>
      <c r="E26" s="6">
        <v>303</v>
      </c>
      <c r="F26" s="18">
        <v>7.14</v>
      </c>
      <c r="G26" s="6">
        <v>344</v>
      </c>
      <c r="H26" s="14">
        <v>135</v>
      </c>
      <c r="I26" s="11">
        <v>460</v>
      </c>
      <c r="J26" s="59">
        <v>2.8402777777777779E-3</v>
      </c>
      <c r="K26" s="6">
        <v>6</v>
      </c>
      <c r="L26" s="43">
        <f t="shared" si="1"/>
        <v>1511</v>
      </c>
      <c r="M26" s="33">
        <v>11</v>
      </c>
    </row>
    <row r="27" spans="1:13" ht="15" customHeight="1" thickBot="1">
      <c r="A27" s="40" t="s">
        <v>32</v>
      </c>
      <c r="B27" s="56">
        <v>15.4</v>
      </c>
      <c r="C27" s="6">
        <v>372</v>
      </c>
      <c r="D27" s="8">
        <v>384</v>
      </c>
      <c r="E27" s="6">
        <v>272</v>
      </c>
      <c r="F27" s="18">
        <v>6.57</v>
      </c>
      <c r="G27" s="6">
        <v>308</v>
      </c>
      <c r="H27" s="14">
        <v>123</v>
      </c>
      <c r="I27" s="11">
        <v>340</v>
      </c>
      <c r="J27" s="20">
        <v>2.4201388888888888E-3</v>
      </c>
      <c r="K27" s="6">
        <v>142</v>
      </c>
      <c r="L27" s="43">
        <f t="shared" si="1"/>
        <v>1434</v>
      </c>
      <c r="M27" s="34">
        <v>12</v>
      </c>
    </row>
    <row r="28" spans="1:13" ht="15" customHeight="1" thickBot="1">
      <c r="A28" s="40" t="s">
        <v>34</v>
      </c>
      <c r="B28" s="56">
        <v>15</v>
      </c>
      <c r="C28" s="6">
        <v>424</v>
      </c>
      <c r="D28" s="8">
        <v>380</v>
      </c>
      <c r="E28" s="6">
        <v>263</v>
      </c>
      <c r="F28" s="18">
        <v>7.44</v>
      </c>
      <c r="G28" s="6">
        <v>363</v>
      </c>
      <c r="H28" s="14">
        <v>115</v>
      </c>
      <c r="I28" s="11">
        <v>266</v>
      </c>
      <c r="J28" s="20">
        <v>2.4907407407407408E-3</v>
      </c>
      <c r="K28" s="6">
        <v>108</v>
      </c>
      <c r="L28" s="43">
        <f t="shared" si="1"/>
        <v>1424</v>
      </c>
      <c r="M28" s="33">
        <v>13</v>
      </c>
    </row>
    <row r="29" spans="1:13" ht="15" customHeight="1" thickBot="1">
      <c r="A29" s="107" t="s">
        <v>47</v>
      </c>
      <c r="B29" s="56">
        <v>15.9</v>
      </c>
      <c r="C29" s="6">
        <v>319</v>
      </c>
      <c r="D29" s="8">
        <v>392</v>
      </c>
      <c r="E29" s="6">
        <v>290</v>
      </c>
      <c r="F29" s="18">
        <v>7.71</v>
      </c>
      <c r="G29" s="6">
        <v>381</v>
      </c>
      <c r="H29" s="14">
        <v>126</v>
      </c>
      <c r="I29" s="11">
        <v>369</v>
      </c>
      <c r="J29" s="20">
        <v>2.6412037037037033E-3</v>
      </c>
      <c r="K29" s="6">
        <v>50</v>
      </c>
      <c r="L29" s="43">
        <f t="shared" si="1"/>
        <v>1409</v>
      </c>
      <c r="M29" s="34">
        <v>14</v>
      </c>
    </row>
    <row r="30" spans="1:13" ht="15" customHeight="1" thickBot="1">
      <c r="A30" s="40" t="s">
        <v>43</v>
      </c>
      <c r="B30" s="56">
        <v>15.5</v>
      </c>
      <c r="C30" s="6">
        <v>360</v>
      </c>
      <c r="D30" s="8">
        <v>369</v>
      </c>
      <c r="E30" s="6">
        <v>239</v>
      </c>
      <c r="F30" s="18">
        <v>7.83</v>
      </c>
      <c r="G30" s="6">
        <v>388</v>
      </c>
      <c r="H30" s="14">
        <v>105</v>
      </c>
      <c r="I30" s="11">
        <v>180</v>
      </c>
      <c r="J30" s="20">
        <v>2.5289351851851853E-3</v>
      </c>
      <c r="K30" s="6">
        <v>91</v>
      </c>
      <c r="L30" s="43">
        <f t="shared" si="1"/>
        <v>1258</v>
      </c>
      <c r="M30" s="34">
        <v>12</v>
      </c>
    </row>
    <row r="31" spans="1:13" ht="15" customHeight="1" thickBot="1">
      <c r="A31" s="40" t="s">
        <v>33</v>
      </c>
      <c r="B31" s="56">
        <v>15.7</v>
      </c>
      <c r="C31" s="6">
        <v>336</v>
      </c>
      <c r="D31" s="8">
        <v>363</v>
      </c>
      <c r="E31" s="6">
        <v>227</v>
      </c>
      <c r="F31" s="18">
        <v>6.53</v>
      </c>
      <c r="G31" s="6">
        <v>311</v>
      </c>
      <c r="H31" s="14">
        <v>115</v>
      </c>
      <c r="I31" s="11">
        <v>266</v>
      </c>
      <c r="J31" s="20">
        <v>2.5532407407407409E-3</v>
      </c>
      <c r="K31" s="6">
        <v>81</v>
      </c>
      <c r="L31" s="43">
        <f t="shared" si="1"/>
        <v>1221</v>
      </c>
      <c r="M31" s="33">
        <v>13</v>
      </c>
    </row>
    <row r="32" spans="1:13" ht="15" customHeight="1">
      <c r="A32" s="107" t="s">
        <v>39</v>
      </c>
      <c r="B32" s="56">
        <v>14.9</v>
      </c>
      <c r="C32" s="6">
        <v>438</v>
      </c>
      <c r="D32" s="8">
        <v>361</v>
      </c>
      <c r="E32" s="6">
        <v>223</v>
      </c>
      <c r="F32" s="18">
        <v>6.2</v>
      </c>
      <c r="G32" s="6">
        <v>284</v>
      </c>
      <c r="H32" s="14">
        <v>105</v>
      </c>
      <c r="I32" s="11">
        <v>180</v>
      </c>
      <c r="J32" s="20">
        <v>0.33333333333333298</v>
      </c>
      <c r="K32" s="6">
        <v>0</v>
      </c>
      <c r="L32" s="43">
        <f t="shared" si="1"/>
        <v>1125</v>
      </c>
      <c r="M32" s="34">
        <v>14</v>
      </c>
    </row>
    <row r="33" spans="1:1" ht="15" customHeight="1">
      <c r="A33" s="60"/>
    </row>
    <row r="34" spans="1:1" ht="15" customHeight="1">
      <c r="A34" s="60"/>
    </row>
    <row r="35" spans="1:1" ht="15" customHeight="1">
      <c r="A35" s="60"/>
    </row>
    <row r="36" spans="1:1" ht="15" customHeight="1">
      <c r="A36" s="60"/>
    </row>
  </sheetData>
  <phoneticPr fontId="31" type="noConversion"/>
  <pageMargins left="0.7" right="0.7" top="0.78740157499999996" bottom="0.78740157499999996" header="0.3" footer="0.3"/>
  <pageSetup paperSize="9" orientation="portrait" horizontalDpi="4294967293" verticalDpi="4294967293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7"/>
  <sheetViews>
    <sheetView tabSelected="1" view="pageBreakPreview" topLeftCell="A16" zoomScale="150" zoomScaleNormal="100" zoomScaleSheetLayoutView="100" workbookViewId="0">
      <selection activeCell="G35" sqref="G35"/>
    </sheetView>
  </sheetViews>
  <sheetFormatPr defaultRowHeight="12.75"/>
  <cols>
    <col min="1" max="1" width="22.5703125" customWidth="1"/>
    <col min="2" max="2" width="5.7109375" customWidth="1"/>
    <col min="3" max="3" width="6.28515625" customWidth="1"/>
    <col min="4" max="4" width="4.7109375" customWidth="1"/>
    <col min="5" max="5" width="6.28515625" customWidth="1"/>
    <col min="6" max="6" width="6.7109375" customWidth="1"/>
    <col min="7" max="7" width="5.5703125" customWidth="1"/>
    <col min="8" max="8" width="4.7109375" customWidth="1"/>
    <col min="9" max="9" width="5.7109375" customWidth="1"/>
    <col min="10" max="10" width="9.7109375" customWidth="1"/>
    <col min="11" max="11" width="7.140625" customWidth="1"/>
    <col min="12" max="12" width="6.140625" customWidth="1"/>
    <col min="13" max="13" width="4.7109375" customWidth="1"/>
  </cols>
  <sheetData>
    <row r="1" spans="1:14" ht="26.25" thickBot="1">
      <c r="A1" s="38" t="s">
        <v>57</v>
      </c>
      <c r="B1" s="10"/>
      <c r="D1" s="4"/>
      <c r="E1" s="10"/>
      <c r="F1" s="4"/>
      <c r="G1" s="4"/>
      <c r="I1" s="4"/>
      <c r="J1" s="13"/>
      <c r="K1" s="13"/>
      <c r="L1" s="13"/>
      <c r="M1" s="13"/>
    </row>
    <row r="2" spans="1:14" ht="16.5" thickBot="1">
      <c r="A2" s="64" t="s">
        <v>1</v>
      </c>
      <c r="B2" s="65" t="s">
        <v>9</v>
      </c>
      <c r="C2" s="66"/>
      <c r="D2" s="65" t="s">
        <v>2</v>
      </c>
      <c r="E2" s="66"/>
      <c r="F2" s="65" t="s">
        <v>15</v>
      </c>
      <c r="G2" s="66"/>
      <c r="H2" s="67" t="s">
        <v>3</v>
      </c>
      <c r="I2" s="68"/>
      <c r="J2" s="65" t="s">
        <v>10</v>
      </c>
      <c r="K2" s="66"/>
      <c r="L2" s="66" t="s">
        <v>16</v>
      </c>
      <c r="M2" s="69"/>
    </row>
    <row r="3" spans="1:14" ht="16.5" thickBot="1">
      <c r="A3" s="70" t="s">
        <v>13</v>
      </c>
      <c r="B3" s="71"/>
      <c r="C3" s="66"/>
      <c r="D3" s="65"/>
      <c r="E3" s="66"/>
      <c r="F3" s="65"/>
      <c r="G3" s="66"/>
      <c r="H3" s="65"/>
      <c r="I3" s="66"/>
      <c r="J3" s="65"/>
      <c r="K3" s="66"/>
      <c r="L3" s="65"/>
      <c r="M3" s="72"/>
    </row>
    <row r="4" spans="1:14" ht="16.5" thickBot="1">
      <c r="A4" s="64" t="s">
        <v>4</v>
      </c>
      <c r="B4" s="73" t="s">
        <v>6</v>
      </c>
      <c r="C4" s="74" t="s">
        <v>5</v>
      </c>
      <c r="D4" s="75" t="s">
        <v>6</v>
      </c>
      <c r="E4" s="76" t="s">
        <v>5</v>
      </c>
      <c r="F4" s="73" t="s">
        <v>6</v>
      </c>
      <c r="G4" s="74" t="s">
        <v>5</v>
      </c>
      <c r="H4" s="75" t="s">
        <v>6</v>
      </c>
      <c r="I4" s="76" t="s">
        <v>5</v>
      </c>
      <c r="J4" s="73" t="s">
        <v>6</v>
      </c>
      <c r="K4" s="74" t="s">
        <v>5</v>
      </c>
      <c r="L4" s="77" t="s">
        <v>7</v>
      </c>
      <c r="M4" s="78" t="s">
        <v>8</v>
      </c>
    </row>
    <row r="5" spans="1:14" ht="16.5" thickBot="1">
      <c r="A5" s="79" t="s">
        <v>61</v>
      </c>
      <c r="B5" s="80">
        <v>14.7</v>
      </c>
      <c r="C5" s="81">
        <v>465</v>
      </c>
      <c r="D5" s="82">
        <v>400</v>
      </c>
      <c r="E5" s="81">
        <v>308</v>
      </c>
      <c r="F5" s="83">
        <v>6.8</v>
      </c>
      <c r="G5" s="81">
        <v>322</v>
      </c>
      <c r="H5" s="84">
        <v>120</v>
      </c>
      <c r="I5" s="85">
        <v>312</v>
      </c>
      <c r="J5" s="86">
        <v>1.9224537037037038E-3</v>
      </c>
      <c r="K5" s="81">
        <v>505</v>
      </c>
      <c r="L5" s="87">
        <f t="shared" ref="L5:L12" si="0">SUM(C5,E5,G5,I5,K5)</f>
        <v>1912</v>
      </c>
      <c r="M5" s="78">
        <v>1</v>
      </c>
      <c r="N5" s="62"/>
    </row>
    <row r="6" spans="1:14" ht="16.5" thickBot="1">
      <c r="A6" s="79" t="s">
        <v>58</v>
      </c>
      <c r="B6" s="80">
        <v>14.2</v>
      </c>
      <c r="C6" s="81">
        <v>537</v>
      </c>
      <c r="D6" s="82">
        <v>423</v>
      </c>
      <c r="E6" s="81">
        <v>362</v>
      </c>
      <c r="F6" s="83">
        <v>6.41</v>
      </c>
      <c r="G6" s="81">
        <v>297</v>
      </c>
      <c r="H6" s="84">
        <v>115</v>
      </c>
      <c r="I6" s="85">
        <v>266</v>
      </c>
      <c r="J6" s="86">
        <v>2.0937500000000001E-3</v>
      </c>
      <c r="K6" s="81">
        <v>357</v>
      </c>
      <c r="L6" s="87">
        <f t="shared" si="0"/>
        <v>1819</v>
      </c>
      <c r="M6" s="78">
        <v>2</v>
      </c>
      <c r="N6" s="62"/>
    </row>
    <row r="7" spans="1:14" ht="16.5" thickBot="1">
      <c r="A7" s="79" t="s">
        <v>64</v>
      </c>
      <c r="B7" s="80">
        <v>14.6</v>
      </c>
      <c r="C7" s="81">
        <v>479</v>
      </c>
      <c r="D7" s="82">
        <v>385</v>
      </c>
      <c r="E7" s="81">
        <v>274</v>
      </c>
      <c r="F7" s="83">
        <v>6.95</v>
      </c>
      <c r="G7" s="81">
        <v>332</v>
      </c>
      <c r="H7" s="84">
        <v>132</v>
      </c>
      <c r="I7" s="85">
        <v>429</v>
      </c>
      <c r="J7" s="86">
        <v>2.2037037037037038E-3</v>
      </c>
      <c r="K7" s="81">
        <v>275</v>
      </c>
      <c r="L7" s="87">
        <f t="shared" si="0"/>
        <v>1789</v>
      </c>
      <c r="M7" s="78">
        <v>3</v>
      </c>
    </row>
    <row r="8" spans="1:14" ht="16.5" thickBot="1">
      <c r="A8" s="79" t="s">
        <v>59</v>
      </c>
      <c r="B8" s="80">
        <v>14.5</v>
      </c>
      <c r="C8" s="81">
        <v>493</v>
      </c>
      <c r="D8" s="82">
        <v>410</v>
      </c>
      <c r="E8" s="81">
        <v>331</v>
      </c>
      <c r="F8" s="83">
        <v>7.27</v>
      </c>
      <c r="G8" s="81">
        <v>352</v>
      </c>
      <c r="H8" s="84">
        <v>123</v>
      </c>
      <c r="I8" s="85">
        <v>340</v>
      </c>
      <c r="J8" s="86">
        <v>2.2673611111111111E-3</v>
      </c>
      <c r="K8" s="81">
        <v>232</v>
      </c>
      <c r="L8" s="87">
        <f t="shared" si="0"/>
        <v>1748</v>
      </c>
      <c r="M8" s="78">
        <v>4</v>
      </c>
    </row>
    <row r="9" spans="1:14" ht="16.5" thickBot="1">
      <c r="A9" s="79" t="s">
        <v>63</v>
      </c>
      <c r="B9" s="80">
        <v>15.2</v>
      </c>
      <c r="C9" s="81">
        <v>398</v>
      </c>
      <c r="D9" s="82">
        <v>334</v>
      </c>
      <c r="E9" s="81">
        <v>168</v>
      </c>
      <c r="F9" s="83">
        <v>5.97</v>
      </c>
      <c r="G9" s="81">
        <v>269</v>
      </c>
      <c r="H9" s="84">
        <v>123</v>
      </c>
      <c r="I9" s="85">
        <v>340</v>
      </c>
      <c r="J9" s="86">
        <v>2.0347222222222221E-3</v>
      </c>
      <c r="K9" s="81">
        <v>405</v>
      </c>
      <c r="L9" s="87">
        <f t="shared" si="0"/>
        <v>1580</v>
      </c>
      <c r="M9" s="78">
        <v>5</v>
      </c>
      <c r="N9" s="62"/>
    </row>
    <row r="10" spans="1:14" ht="16.5" thickBot="1">
      <c r="A10" s="79" t="s">
        <v>65</v>
      </c>
      <c r="B10" s="80">
        <v>15.7</v>
      </c>
      <c r="C10" s="81">
        <v>336</v>
      </c>
      <c r="D10" s="82">
        <v>382</v>
      </c>
      <c r="E10" s="81">
        <v>267</v>
      </c>
      <c r="F10" s="83">
        <v>7.51</v>
      </c>
      <c r="G10" s="81">
        <v>368</v>
      </c>
      <c r="H10" s="84">
        <v>126</v>
      </c>
      <c r="I10" s="85">
        <v>369</v>
      </c>
      <c r="J10" s="86">
        <v>2.3888888888888887E-3</v>
      </c>
      <c r="K10" s="81">
        <v>159</v>
      </c>
      <c r="L10" s="87">
        <f t="shared" si="0"/>
        <v>1499</v>
      </c>
      <c r="M10" s="78">
        <v>6</v>
      </c>
      <c r="N10" s="62"/>
    </row>
    <row r="11" spans="1:14" ht="16.5" thickBot="1">
      <c r="A11" s="79" t="s">
        <v>62</v>
      </c>
      <c r="B11" s="80">
        <v>15.4</v>
      </c>
      <c r="C11" s="81">
        <v>372</v>
      </c>
      <c r="D11" s="82">
        <v>367</v>
      </c>
      <c r="E11" s="81">
        <v>235</v>
      </c>
      <c r="F11" s="83">
        <v>7.07</v>
      </c>
      <c r="G11" s="81">
        <v>340</v>
      </c>
      <c r="H11" s="84">
        <v>129</v>
      </c>
      <c r="I11" s="85">
        <v>399</v>
      </c>
      <c r="J11" s="86">
        <v>2.4039351851851856E-3</v>
      </c>
      <c r="K11" s="81">
        <v>151</v>
      </c>
      <c r="L11" s="87">
        <f t="shared" si="0"/>
        <v>1497</v>
      </c>
      <c r="M11" s="78">
        <v>7</v>
      </c>
      <c r="N11" s="62"/>
    </row>
    <row r="12" spans="1:14" ht="16.5" thickBot="1">
      <c r="A12" s="79" t="s">
        <v>60</v>
      </c>
      <c r="B12" s="80">
        <v>15.4</v>
      </c>
      <c r="C12" s="81">
        <v>372</v>
      </c>
      <c r="D12" s="82">
        <v>345</v>
      </c>
      <c r="E12" s="81">
        <v>190</v>
      </c>
      <c r="F12" s="83">
        <v>5.75</v>
      </c>
      <c r="G12" s="81">
        <v>255</v>
      </c>
      <c r="H12" s="84">
        <v>110</v>
      </c>
      <c r="I12" s="85">
        <v>222</v>
      </c>
      <c r="J12" s="86">
        <v>2.4398148148148148E-3</v>
      </c>
      <c r="K12" s="81">
        <v>132</v>
      </c>
      <c r="L12" s="87">
        <f t="shared" si="0"/>
        <v>1171</v>
      </c>
      <c r="M12" s="78">
        <v>8</v>
      </c>
      <c r="N12" s="62"/>
    </row>
    <row r="13" spans="1:14" ht="16.5" thickBot="1">
      <c r="A13" s="88" t="s">
        <v>14</v>
      </c>
      <c r="B13" s="65" t="s">
        <v>9</v>
      </c>
      <c r="C13" s="66"/>
      <c r="D13" s="65" t="s">
        <v>2</v>
      </c>
      <c r="E13" s="66"/>
      <c r="F13" s="65" t="s">
        <v>15</v>
      </c>
      <c r="G13" s="66"/>
      <c r="H13" s="67" t="s">
        <v>3</v>
      </c>
      <c r="I13" s="68"/>
      <c r="J13" s="65" t="s">
        <v>10</v>
      </c>
      <c r="K13" s="66"/>
      <c r="L13" s="89" t="s">
        <v>16</v>
      </c>
      <c r="M13" s="72"/>
      <c r="N13" s="62"/>
    </row>
    <row r="14" spans="1:14" ht="16.5" thickBot="1">
      <c r="A14" s="90" t="s">
        <v>4</v>
      </c>
      <c r="B14" s="91" t="s">
        <v>6</v>
      </c>
      <c r="C14" s="74" t="s">
        <v>5</v>
      </c>
      <c r="D14" s="75" t="s">
        <v>6</v>
      </c>
      <c r="E14" s="76" t="s">
        <v>5</v>
      </c>
      <c r="F14" s="73" t="s">
        <v>6</v>
      </c>
      <c r="G14" s="74" t="s">
        <v>5</v>
      </c>
      <c r="H14" s="75" t="s">
        <v>6</v>
      </c>
      <c r="I14" s="76" t="s">
        <v>5</v>
      </c>
      <c r="J14" s="73" t="s">
        <v>6</v>
      </c>
      <c r="K14" s="74" t="s">
        <v>5</v>
      </c>
      <c r="L14" s="77" t="s">
        <v>7</v>
      </c>
      <c r="M14" s="78" t="s">
        <v>8</v>
      </c>
    </row>
    <row r="15" spans="1:14" ht="16.5" thickBot="1">
      <c r="A15" s="110" t="s">
        <v>75</v>
      </c>
      <c r="B15" s="80">
        <v>11.4</v>
      </c>
      <c r="C15" s="81">
        <v>723</v>
      </c>
      <c r="D15" s="82">
        <v>528</v>
      </c>
      <c r="E15" s="81">
        <v>437</v>
      </c>
      <c r="F15" s="83">
        <v>10.09</v>
      </c>
      <c r="G15" s="81">
        <v>491</v>
      </c>
      <c r="H15" s="84">
        <v>150</v>
      </c>
      <c r="I15" s="85">
        <v>389</v>
      </c>
      <c r="J15" s="86">
        <v>3.2094907407407402E-3</v>
      </c>
      <c r="K15" s="81">
        <v>697</v>
      </c>
      <c r="L15" s="87">
        <f t="shared" ref="L15:L25" si="1">SUM(C15,E15,G15,I15,K15)</f>
        <v>2737</v>
      </c>
      <c r="M15" s="78">
        <v>1</v>
      </c>
      <c r="N15" s="62"/>
    </row>
    <row r="16" spans="1:14" ht="16.5" thickBot="1">
      <c r="A16" s="79" t="s">
        <v>67</v>
      </c>
      <c r="B16" s="80">
        <v>11.9</v>
      </c>
      <c r="C16" s="81">
        <v>624</v>
      </c>
      <c r="D16" s="82">
        <v>506</v>
      </c>
      <c r="E16" s="81">
        <v>394</v>
      </c>
      <c r="F16" s="83">
        <v>9.0299999999999994</v>
      </c>
      <c r="G16" s="81">
        <v>428</v>
      </c>
      <c r="H16" s="84">
        <v>153</v>
      </c>
      <c r="I16" s="85">
        <v>411</v>
      </c>
      <c r="J16" s="86">
        <v>3.8831018518518516E-3</v>
      </c>
      <c r="K16" s="81">
        <v>373</v>
      </c>
      <c r="L16" s="87">
        <f t="shared" si="1"/>
        <v>2230</v>
      </c>
      <c r="M16" s="78">
        <v>2</v>
      </c>
      <c r="N16" s="62"/>
    </row>
    <row r="17" spans="1:14" ht="16.5" thickBot="1">
      <c r="A17" s="79" t="s">
        <v>76</v>
      </c>
      <c r="B17" s="80">
        <v>12.7</v>
      </c>
      <c r="C17" s="81">
        <v>478</v>
      </c>
      <c r="D17" s="82">
        <v>491</v>
      </c>
      <c r="E17" s="81">
        <v>365</v>
      </c>
      <c r="F17" s="83">
        <v>6.92</v>
      </c>
      <c r="G17" s="81">
        <v>303</v>
      </c>
      <c r="H17" s="84">
        <v>140</v>
      </c>
      <c r="I17" s="85">
        <v>317</v>
      </c>
      <c r="J17" s="86">
        <v>3.1689814814814814E-3</v>
      </c>
      <c r="K17" s="81">
        <v>720</v>
      </c>
      <c r="L17" s="87">
        <f t="shared" si="1"/>
        <v>2183</v>
      </c>
      <c r="M17" s="78">
        <v>3</v>
      </c>
      <c r="N17" s="62"/>
    </row>
    <row r="18" spans="1:14" ht="16.5" thickBot="1">
      <c r="A18" s="79" t="s">
        <v>70</v>
      </c>
      <c r="B18" s="80">
        <v>11.9</v>
      </c>
      <c r="C18" s="81">
        <v>624</v>
      </c>
      <c r="D18" s="82">
        <v>540</v>
      </c>
      <c r="E18" s="81">
        <v>461</v>
      </c>
      <c r="F18" s="83">
        <v>9.3000000000000007</v>
      </c>
      <c r="G18" s="81">
        <v>444</v>
      </c>
      <c r="H18" s="84">
        <v>150</v>
      </c>
      <c r="I18" s="85">
        <v>389</v>
      </c>
      <c r="J18" s="86">
        <v>4.1678240740740747E-3</v>
      </c>
      <c r="K18" s="81">
        <v>264</v>
      </c>
      <c r="L18" s="87">
        <f t="shared" si="1"/>
        <v>2182</v>
      </c>
      <c r="M18" s="78">
        <v>4</v>
      </c>
      <c r="N18" s="62"/>
    </row>
    <row r="19" spans="1:14" ht="16.5" thickBot="1">
      <c r="A19" s="79" t="s">
        <v>72</v>
      </c>
      <c r="B19" s="80">
        <v>12.1</v>
      </c>
      <c r="C19" s="81">
        <v>586</v>
      </c>
      <c r="D19" s="82">
        <v>490</v>
      </c>
      <c r="E19" s="81">
        <v>363</v>
      </c>
      <c r="F19" s="83">
        <v>9.6</v>
      </c>
      <c r="G19" s="81">
        <v>462</v>
      </c>
      <c r="H19" s="84">
        <v>150</v>
      </c>
      <c r="I19" s="85">
        <v>389</v>
      </c>
      <c r="J19" s="86">
        <v>3.9513888888888888E-3</v>
      </c>
      <c r="K19" s="81">
        <v>345</v>
      </c>
      <c r="L19" s="87">
        <f t="shared" si="1"/>
        <v>2145</v>
      </c>
      <c r="M19" s="78">
        <v>5</v>
      </c>
      <c r="N19" s="62"/>
    </row>
    <row r="20" spans="1:14" ht="16.5" thickBot="1">
      <c r="A20" s="79" t="s">
        <v>69</v>
      </c>
      <c r="B20" s="80">
        <v>12.3</v>
      </c>
      <c r="C20" s="81">
        <v>549</v>
      </c>
      <c r="D20" s="82">
        <v>491</v>
      </c>
      <c r="E20" s="81">
        <v>365</v>
      </c>
      <c r="F20" s="83">
        <v>8.51</v>
      </c>
      <c r="G20" s="81">
        <v>397</v>
      </c>
      <c r="H20" s="84">
        <v>145</v>
      </c>
      <c r="I20" s="85">
        <v>352</v>
      </c>
      <c r="J20" s="86">
        <v>3.655092592592593E-3</v>
      </c>
      <c r="K20" s="81">
        <v>472</v>
      </c>
      <c r="L20" s="87">
        <f t="shared" si="1"/>
        <v>2135</v>
      </c>
      <c r="M20" s="78">
        <v>6</v>
      </c>
      <c r="N20" s="62"/>
    </row>
    <row r="21" spans="1:14" ht="16.5" thickBot="1">
      <c r="A21" s="79" t="s">
        <v>66</v>
      </c>
      <c r="B21" s="80">
        <v>12.5</v>
      </c>
      <c r="C21" s="81">
        <v>513</v>
      </c>
      <c r="D21" s="82">
        <v>486</v>
      </c>
      <c r="E21" s="81">
        <v>356</v>
      </c>
      <c r="F21" s="83">
        <v>9.9499999999999993</v>
      </c>
      <c r="G21" s="81">
        <v>483</v>
      </c>
      <c r="H21" s="84">
        <v>145</v>
      </c>
      <c r="I21" s="85">
        <v>352</v>
      </c>
      <c r="J21" s="86">
        <v>3.7476851851851851E-3</v>
      </c>
      <c r="K21" s="81">
        <v>430</v>
      </c>
      <c r="L21" s="87">
        <f t="shared" si="1"/>
        <v>2134</v>
      </c>
      <c r="M21" s="78">
        <v>7</v>
      </c>
      <c r="N21" s="62"/>
    </row>
    <row r="22" spans="1:14" ht="16.5" thickBot="1">
      <c r="A22" s="79" t="s">
        <v>68</v>
      </c>
      <c r="B22" s="80">
        <v>12</v>
      </c>
      <c r="C22" s="81">
        <v>605</v>
      </c>
      <c r="D22" s="82">
        <v>472</v>
      </c>
      <c r="E22" s="81">
        <v>330</v>
      </c>
      <c r="F22" s="83">
        <v>8.15</v>
      </c>
      <c r="G22" s="81">
        <v>375</v>
      </c>
      <c r="H22" s="84">
        <v>153</v>
      </c>
      <c r="I22" s="85">
        <v>411</v>
      </c>
      <c r="J22" s="86">
        <v>3.9918981481481481E-3</v>
      </c>
      <c r="K22" s="81">
        <v>329</v>
      </c>
      <c r="L22" s="87">
        <f t="shared" si="1"/>
        <v>2050</v>
      </c>
      <c r="M22" s="78">
        <v>8</v>
      </c>
      <c r="N22" s="62"/>
    </row>
    <row r="23" spans="1:14" ht="16.5" thickBot="1">
      <c r="A23" s="79" t="s">
        <v>71</v>
      </c>
      <c r="B23" s="80">
        <v>12.3</v>
      </c>
      <c r="C23" s="81">
        <v>549</v>
      </c>
      <c r="D23" s="82">
        <v>473</v>
      </c>
      <c r="E23" s="81">
        <v>332</v>
      </c>
      <c r="F23" s="83">
        <v>8.3000000000000007</v>
      </c>
      <c r="G23" s="81">
        <v>384</v>
      </c>
      <c r="H23" s="84">
        <v>150</v>
      </c>
      <c r="I23" s="85">
        <v>389</v>
      </c>
      <c r="J23" s="86">
        <v>4.1747685185185186E-3</v>
      </c>
      <c r="K23" s="81">
        <v>261</v>
      </c>
      <c r="L23" s="87">
        <f t="shared" si="1"/>
        <v>1915</v>
      </c>
      <c r="M23" s="78">
        <v>9</v>
      </c>
    </row>
    <row r="24" spans="1:14" ht="16.5" thickBot="1">
      <c r="A24" s="79" t="s">
        <v>73</v>
      </c>
      <c r="B24" s="80">
        <v>12.9</v>
      </c>
      <c r="C24" s="81">
        <v>444</v>
      </c>
      <c r="D24" s="82">
        <v>404</v>
      </c>
      <c r="E24" s="81">
        <v>212</v>
      </c>
      <c r="F24" s="83">
        <v>9.02</v>
      </c>
      <c r="G24" s="81">
        <v>427</v>
      </c>
      <c r="H24" s="84">
        <v>140</v>
      </c>
      <c r="I24" s="85">
        <v>317</v>
      </c>
      <c r="J24" s="86">
        <v>3.983796296296296E-3</v>
      </c>
      <c r="K24" s="81">
        <v>332</v>
      </c>
      <c r="L24" s="87">
        <f t="shared" si="1"/>
        <v>1732</v>
      </c>
      <c r="M24" s="78">
        <v>10</v>
      </c>
    </row>
    <row r="25" spans="1:14" ht="16.5" thickBot="1">
      <c r="A25" s="79" t="s">
        <v>74</v>
      </c>
      <c r="B25" s="80">
        <v>13.5</v>
      </c>
      <c r="C25" s="81">
        <v>350</v>
      </c>
      <c r="D25" s="82">
        <v>450</v>
      </c>
      <c r="E25" s="81">
        <v>290</v>
      </c>
      <c r="F25" s="83">
        <v>7.67</v>
      </c>
      <c r="G25" s="81">
        <v>347</v>
      </c>
      <c r="H25" s="84">
        <v>135</v>
      </c>
      <c r="I25" s="85">
        <v>283</v>
      </c>
      <c r="J25" s="86">
        <v>3.8842592592592596E-3</v>
      </c>
      <c r="K25" s="81">
        <v>372</v>
      </c>
      <c r="L25" s="87">
        <f t="shared" si="1"/>
        <v>1642</v>
      </c>
      <c r="M25" s="78">
        <v>11</v>
      </c>
    </row>
    <row r="26" spans="1:14" ht="16.5" thickBot="1">
      <c r="A26" s="79"/>
      <c r="B26" s="80">
        <v>0</v>
      </c>
      <c r="C26" s="81">
        <v>0</v>
      </c>
      <c r="D26" s="82">
        <v>0</v>
      </c>
      <c r="E26" s="81">
        <v>0</v>
      </c>
      <c r="F26" s="83">
        <v>0</v>
      </c>
      <c r="G26" s="81">
        <v>0</v>
      </c>
      <c r="H26" s="84">
        <v>0</v>
      </c>
      <c r="I26" s="85">
        <v>0</v>
      </c>
      <c r="J26" s="86">
        <v>0</v>
      </c>
      <c r="K26" s="81">
        <v>0</v>
      </c>
      <c r="L26" s="87">
        <f>SUM(C26,E26,G26,I26,K26)</f>
        <v>0</v>
      </c>
      <c r="M26" s="78">
        <v>12</v>
      </c>
    </row>
    <row r="27" spans="1:14" ht="15.75">
      <c r="A27" s="79"/>
      <c r="B27" s="80">
        <v>0</v>
      </c>
      <c r="C27" s="81">
        <v>0</v>
      </c>
      <c r="D27" s="82">
        <v>0</v>
      </c>
      <c r="E27" s="81">
        <v>0</v>
      </c>
      <c r="F27" s="83">
        <v>0</v>
      </c>
      <c r="G27" s="81">
        <v>0</v>
      </c>
      <c r="H27" s="84">
        <v>0</v>
      </c>
      <c r="I27" s="85">
        <v>0</v>
      </c>
      <c r="J27" s="86">
        <v>0</v>
      </c>
      <c r="K27" s="81">
        <v>0</v>
      </c>
      <c r="L27" s="87">
        <f>SUM(C27,E27,G27,I27,K27)</f>
        <v>0</v>
      </c>
      <c r="M27" s="78">
        <v>13</v>
      </c>
    </row>
  </sheetData>
  <phoneticPr fontId="31" type="noConversion"/>
  <pageMargins left="0.7" right="0.7" top="0.78740157499999996" bottom="0.78740157499999996" header="0.3" footer="0.3"/>
  <pageSetup paperSize="9" scale="93" orientation="portrait" horizontalDpi="4294967293" verticalDpi="4294967293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ústí 16.5.</vt:lpstr>
      <vt:lpstr>zákupy 26.5.</vt:lpstr>
      <vt:lpstr>zákupy 29.5.</vt:lpstr>
      <vt:lpstr>'ústí 16.5.'!Print_Area</vt:lpstr>
      <vt:lpstr>'zákupy 26.5.'!Print_Area</vt:lpstr>
      <vt:lpstr>'zákupy 29.5.'!Print_Area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nosek</cp:lastModifiedBy>
  <cp:lastPrinted>2014-05-17T06:42:05Z</cp:lastPrinted>
  <dcterms:created xsi:type="dcterms:W3CDTF">2013-05-16T16:55:06Z</dcterms:created>
  <dcterms:modified xsi:type="dcterms:W3CDTF">2014-06-03T07:32:05Z</dcterms:modified>
</cp:coreProperties>
</file>